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олинська" sheetId="1" r:id="rId1"/>
  </sheets>
  <calcPr calcId="152511"/>
</workbook>
</file>

<file path=xl/calcChain.xml><?xml version="1.0" encoding="utf-8"?>
<calcChain xmlns="http://schemas.openxmlformats.org/spreadsheetml/2006/main">
  <c r="F117" i="1" l="1"/>
  <c r="E90" i="1" l="1"/>
  <c r="F90" i="1" s="1"/>
  <c r="G90" i="1" s="1"/>
  <c r="E35" i="1"/>
  <c r="F35" i="1" s="1"/>
  <c r="G35" i="1" s="1"/>
  <c r="E18" i="1"/>
  <c r="F18" i="1" s="1"/>
  <c r="G18" i="1" s="1"/>
  <c r="E159" i="1"/>
  <c r="F159" i="1" s="1"/>
  <c r="G159" i="1" s="1"/>
  <c r="E158" i="1"/>
  <c r="F158" i="1" s="1"/>
  <c r="G158" i="1" s="1"/>
  <c r="E157" i="1"/>
  <c r="F157" i="1" s="1"/>
  <c r="G157" i="1" s="1"/>
  <c r="E156" i="1"/>
  <c r="F156" i="1" s="1"/>
  <c r="G156" i="1" s="1"/>
  <c r="E155" i="1"/>
  <c r="F155" i="1" s="1"/>
  <c r="G155" i="1" s="1"/>
  <c r="E154" i="1"/>
  <c r="F154" i="1" s="1"/>
  <c r="G154" i="1" s="1"/>
  <c r="E153" i="1"/>
  <c r="F153" i="1" s="1"/>
  <c r="G153" i="1" s="1"/>
  <c r="E152" i="1"/>
  <c r="F152" i="1" s="1"/>
  <c r="G152" i="1" s="1"/>
  <c r="F144" i="1"/>
  <c r="G144" i="1" s="1"/>
  <c r="E144" i="1"/>
  <c r="F142" i="1"/>
  <c r="G142" i="1" s="1"/>
  <c r="E142" i="1"/>
  <c r="F141" i="1"/>
  <c r="G141" i="1" s="1"/>
  <c r="E141" i="1"/>
  <c r="F137" i="1"/>
  <c r="G137" i="1" s="1"/>
  <c r="E137" i="1"/>
  <c r="F131" i="1"/>
  <c r="G131" i="1" s="1"/>
  <c r="E131" i="1"/>
  <c r="F129" i="1"/>
  <c r="G129" i="1" s="1"/>
  <c r="E129" i="1"/>
  <c r="F127" i="1"/>
  <c r="G127" i="1" s="1"/>
  <c r="E127" i="1"/>
  <c r="F125" i="1"/>
  <c r="G125" i="1" s="1"/>
  <c r="E125" i="1"/>
  <c r="F119" i="1"/>
  <c r="G119" i="1" s="1"/>
  <c r="E119" i="1"/>
  <c r="G117" i="1"/>
  <c r="E117" i="1"/>
  <c r="F116" i="1"/>
  <c r="G116" i="1" s="1"/>
  <c r="E116" i="1"/>
  <c r="F114" i="1"/>
  <c r="G114" i="1" s="1"/>
  <c r="E114" i="1"/>
  <c r="F112" i="1"/>
  <c r="G112" i="1" s="1"/>
  <c r="E112" i="1"/>
  <c r="F110" i="1"/>
  <c r="G110" i="1" s="1"/>
  <c r="E110" i="1"/>
  <c r="F108" i="1"/>
  <c r="G108" i="1" s="1"/>
  <c r="E108" i="1"/>
  <c r="F106" i="1"/>
  <c r="G106" i="1" s="1"/>
  <c r="E106" i="1"/>
  <c r="E98" i="1"/>
  <c r="F98" i="1" s="1"/>
  <c r="G98" i="1" s="1"/>
  <c r="E97" i="1"/>
  <c r="F97" i="1" s="1"/>
  <c r="G97" i="1" s="1"/>
  <c r="E96" i="1"/>
  <c r="F96" i="1" s="1"/>
  <c r="G96" i="1" s="1"/>
  <c r="E95" i="1"/>
  <c r="F95" i="1" s="1"/>
  <c r="G95" i="1" s="1"/>
  <c r="E94" i="1"/>
  <c r="F94" i="1" s="1"/>
  <c r="G94" i="1" s="1"/>
  <c r="E93" i="1"/>
  <c r="F93" i="1" s="1"/>
  <c r="G93" i="1" s="1"/>
  <c r="E92" i="1"/>
  <c r="F92" i="1" s="1"/>
  <c r="G92" i="1" s="1"/>
  <c r="E88" i="1"/>
  <c r="F88" i="1" s="1"/>
  <c r="G88" i="1" s="1"/>
  <c r="E87" i="1"/>
  <c r="F87" i="1" s="1"/>
  <c r="G87" i="1" s="1"/>
  <c r="E86" i="1"/>
  <c r="F86" i="1" s="1"/>
  <c r="G86" i="1" s="1"/>
  <c r="E85" i="1"/>
  <c r="F85" i="1" s="1"/>
  <c r="G85" i="1" s="1"/>
  <c r="E84" i="1"/>
  <c r="F84" i="1" s="1"/>
  <c r="G84" i="1" s="1"/>
  <c r="E83" i="1"/>
  <c r="F83" i="1" s="1"/>
  <c r="G83" i="1" s="1"/>
  <c r="E82" i="1"/>
  <c r="F82" i="1" s="1"/>
  <c r="G82" i="1" s="1"/>
  <c r="E78" i="1"/>
  <c r="F78" i="1" s="1"/>
  <c r="G78" i="1" s="1"/>
  <c r="E74" i="1"/>
  <c r="F74" i="1" s="1"/>
  <c r="G74" i="1" s="1"/>
  <c r="E69" i="1"/>
  <c r="F69" i="1" s="1"/>
  <c r="G69" i="1" s="1"/>
  <c r="E65" i="1"/>
  <c r="F65" i="1" s="1"/>
  <c r="G65" i="1" s="1"/>
  <c r="E61" i="1"/>
  <c r="F61" i="1" s="1"/>
  <c r="G61" i="1" s="1"/>
  <c r="E58" i="1"/>
  <c r="F58" i="1" s="1"/>
  <c r="G58" i="1" s="1"/>
  <c r="E55" i="1"/>
  <c r="F55" i="1" s="1"/>
  <c r="G55" i="1" s="1"/>
  <c r="E51" i="1"/>
  <c r="F51" i="1" s="1"/>
  <c r="G51" i="1" s="1"/>
  <c r="E48" i="1"/>
  <c r="F48" i="1" s="1"/>
  <c r="G48" i="1" s="1"/>
  <c r="E45" i="1"/>
  <c r="F45" i="1" s="1"/>
  <c r="G45" i="1" s="1"/>
  <c r="E42" i="1"/>
  <c r="F42" i="1" s="1"/>
  <c r="G42" i="1" s="1"/>
  <c r="E31" i="1"/>
  <c r="F31" i="1" s="1"/>
  <c r="G31" i="1" s="1"/>
  <c r="E30" i="1"/>
  <c r="F30" i="1" s="1"/>
  <c r="G30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1" i="1"/>
  <c r="F21" i="1" s="1"/>
  <c r="G21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</calcChain>
</file>

<file path=xl/comments1.xml><?xml version="1.0" encoding="utf-8"?>
<comments xmlns="http://schemas.openxmlformats.org/spreadsheetml/2006/main">
  <authors>
    <author>Автор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5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5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<sst xmlns="http://schemas.openxmlformats.org/spreadsheetml/2006/main" count="318" uniqueCount="213">
  <si>
    <t xml:space="preserve"> Обласна сфера розповсюдження </t>
  </si>
  <si>
    <t>ГАЗЕТИ</t>
  </si>
  <si>
    <t>Індекс та назва видання</t>
  </si>
  <si>
    <t>Періодичність  виходів на тиждень</t>
  </si>
  <si>
    <t>1 міс.</t>
  </si>
  <si>
    <t>3 міс.</t>
  </si>
  <si>
    <t>6 міс.</t>
  </si>
  <si>
    <t>12 міс.</t>
  </si>
  <si>
    <t>Вартість приймання передплати</t>
  </si>
  <si>
    <t>15.30</t>
  </si>
  <si>
    <t>Вартість видання з доставкою</t>
  </si>
  <si>
    <t>86766</t>
  </si>
  <si>
    <t>1 р. на міс.</t>
  </si>
  <si>
    <t>86740</t>
  </si>
  <si>
    <t>33943</t>
  </si>
  <si>
    <t>91241</t>
  </si>
  <si>
    <t>40258</t>
  </si>
  <si>
    <t>86483</t>
  </si>
  <si>
    <t>річна передплата</t>
  </si>
  <si>
    <t xml:space="preserve"> </t>
  </si>
  <si>
    <t xml:space="preserve">30000     </t>
  </si>
  <si>
    <t>86772</t>
  </si>
  <si>
    <t>60269</t>
  </si>
  <si>
    <r>
      <t xml:space="preserve">ГАК:  ГАЗЕТА АНЕКДОТІВ І КРОСВОРДІВ - ВОЛИНЯНАМ </t>
    </r>
    <r>
      <rPr>
        <sz val="8"/>
        <rFont val="Arial"/>
        <family val="2"/>
        <charset val="204"/>
      </rPr>
      <t>(укр.) Кросворди, найсмішніші анекдоти, сканворди, ребуси
тел. (0522) 32-05-80~                  обсяг реклами —  1 %</t>
    </r>
  </si>
  <si>
    <r>
      <t xml:space="preserve">ДЗВОНИ ВОЛИНІ </t>
    </r>
    <r>
      <rPr>
        <sz val="8"/>
        <color indexed="8"/>
        <rFont val="Arial"/>
        <family val="2"/>
        <charset val="204"/>
      </rPr>
      <t>(укр.)  Офіційний часопис Волинської єпархії  УПЦ
тел. 0673612731                 обсяг реклами —0%</t>
    </r>
  </si>
  <si>
    <t>86485</t>
  </si>
  <si>
    <r>
      <t xml:space="preserve">ДІТОЧКИ-КВІТОЧКИ, МАТУСЯ, БАБУСЯ - ВОЛИНЯНАМ </t>
    </r>
    <r>
      <rPr>
        <sz val="8"/>
        <rFont val="Arial"/>
        <family val="2"/>
        <charset val="204"/>
      </rPr>
      <t>(укр.) 
тел. (05222) 22-37-58~                  обсяг реклами — 1%</t>
    </r>
  </si>
  <si>
    <t>86770</t>
  </si>
  <si>
    <r>
      <t xml:space="preserve">ДУХОВНІСТЬ. ЯК ЖИТИ ДОВГО В ЗДОРОВ'Ї ТА ЩАСТІ. ВОЛИНЬ </t>
    </r>
    <r>
      <rPr>
        <sz val="8"/>
        <rFont val="Arial"/>
        <family val="2"/>
        <charset val="204"/>
      </rPr>
      <t>(укр.) Свята, настанови, молитви, святині, довголіття. 
тел. (0332) 78-42-22~                 	  обсяг реклами — 10%</t>
    </r>
  </si>
  <si>
    <t>76243</t>
  </si>
  <si>
    <t>2 р. на міс.</t>
  </si>
  <si>
    <t>76238</t>
  </si>
  <si>
    <t>98094</t>
  </si>
  <si>
    <r>
      <t xml:space="preserve">ЖУРНАЛ ДЛЯ ЖІНОК. ВОЛИНЬ </t>
    </r>
    <r>
      <rPr>
        <sz val="8"/>
        <rFont val="Arial"/>
        <family val="2"/>
        <charset val="204"/>
      </rPr>
      <t>(укр.) Драми, сім’я, краса, здоров’я, поради, господарка.
тел. (0332) 78-42-22~                 	  обсяг реклами — 10%</t>
    </r>
  </si>
  <si>
    <t>76239</t>
  </si>
  <si>
    <t>68073</t>
  </si>
  <si>
    <r>
      <t xml:space="preserve">КОМПЛЕКТ </t>
    </r>
    <r>
      <rPr>
        <sz val="8"/>
        <rFont val="Arial"/>
        <family val="2"/>
        <charset val="204"/>
      </rPr>
      <t xml:space="preserve">у складі: </t>
    </r>
  </si>
  <si>
    <r>
      <t>г. «ВСЕУКРАЇНСЬКА ГАЗЕТА «ВІСНИК+К». ВОЛИНЬ»</t>
    </r>
    <r>
      <rPr>
        <sz val="8"/>
        <rFont val="Arial"/>
        <family val="2"/>
        <charset val="204"/>
      </rPr>
      <t xml:space="preserve"> (укр., рос.)</t>
    </r>
  </si>
  <si>
    <r>
      <t>г. «ЛЮДИ І ДОЛІ. ВОЛИНЬ»</t>
    </r>
    <r>
      <rPr>
        <sz val="8"/>
        <rFont val="Arial"/>
        <family val="2"/>
        <charset val="204"/>
      </rPr>
      <t xml:space="preserve"> (укр., рос.)
тел. (0332) 77-48-84~                    обсяг реклами — 10%</t>
    </r>
  </si>
  <si>
    <t>86763</t>
  </si>
  <si>
    <t>60306</t>
  </si>
  <si>
    <r>
      <t xml:space="preserve">КОМПЛЕКТ </t>
    </r>
    <r>
      <rPr>
        <sz val="8"/>
        <color indexed="8"/>
        <rFont val="Arial"/>
        <family val="2"/>
        <charset val="204"/>
      </rPr>
      <t xml:space="preserve">у складі: </t>
    </r>
  </si>
  <si>
    <r>
      <t>г. «Газета Волинь»</t>
    </r>
    <r>
      <rPr>
        <sz val="8"/>
        <color indexed="8"/>
        <rFont val="Arial"/>
        <family val="2"/>
        <charset val="204"/>
      </rPr>
      <t xml:space="preserve"> (укр.)</t>
    </r>
  </si>
  <si>
    <r>
      <t>г. «Цікава газета на вихідні. Волинянам»</t>
    </r>
    <r>
      <rPr>
        <sz val="8"/>
        <rFont val="Arial"/>
        <family val="2"/>
        <charset val="204"/>
      </rPr>
      <t xml:space="preserve"> (укр.)
тел. (0332) 72-38-94~                    обсяг реклами — 25%</t>
    </r>
  </si>
  <si>
    <t>60305</t>
  </si>
  <si>
    <t>76244</t>
  </si>
  <si>
    <r>
      <t>г. «Експрес, Волинська область»</t>
    </r>
    <r>
      <rPr>
        <sz val="8"/>
        <rFont val="Arial"/>
        <family val="2"/>
        <charset val="204"/>
      </rPr>
      <t xml:space="preserve"> (укр.)</t>
    </r>
  </si>
  <si>
    <t>76245</t>
  </si>
  <si>
    <t>76246</t>
  </si>
  <si>
    <t>76248</t>
  </si>
  <si>
    <t xml:space="preserve">1 р. на міс.                                                                                                                                                                   1 р. на міс. </t>
  </si>
  <si>
    <t>76249</t>
  </si>
  <si>
    <t>1р. на міс</t>
  </si>
  <si>
    <t xml:space="preserve">1р. на міс. </t>
  </si>
  <si>
    <t>76247</t>
  </si>
  <si>
    <t xml:space="preserve">1 р. на міс. </t>
  </si>
  <si>
    <t>60316</t>
  </si>
  <si>
    <t xml:space="preserve">                             1                   1р. на міс.</t>
  </si>
  <si>
    <r>
      <t>г. «Сімейний Порадник. ВОЛИНЬ»</t>
    </r>
    <r>
      <rPr>
        <sz val="8"/>
        <rFont val="Arial"/>
        <family val="2"/>
        <charset val="204"/>
      </rPr>
      <t xml:space="preserve"> (укр., рос.)</t>
    </r>
  </si>
  <si>
    <t>тел. (0332) 78-42-22~          	  обсяг реклами —  15%</t>
  </si>
  <si>
    <t>86062</t>
  </si>
  <si>
    <r>
      <t>г. «Твій Вибір »</t>
    </r>
    <r>
      <rPr>
        <sz val="8"/>
        <rFont val="Arial"/>
        <family val="2"/>
        <charset val="204"/>
      </rPr>
      <t xml:space="preserve"> (укр., рос.)</t>
    </r>
  </si>
  <si>
    <r>
      <t>г. «Порадник + Здоров'я. ВОЛИНЬ»</t>
    </r>
    <r>
      <rPr>
        <sz val="8"/>
        <rFont val="Arial"/>
        <family val="2"/>
        <charset val="204"/>
      </rPr>
      <t xml:space="preserve"> (укр., рос.)</t>
    </r>
  </si>
  <si>
    <t>тел. (0332) 78-42-22~          	  обсяг реклами —  10%</t>
  </si>
  <si>
    <t>97836</t>
  </si>
  <si>
    <r>
      <t>г. «Батьки і Діти. Газета для бабусь, матусь і всієї родини. Волинь »</t>
    </r>
    <r>
      <rPr>
        <sz val="8"/>
        <rFont val="Arial"/>
        <family val="2"/>
        <charset val="204"/>
      </rPr>
      <t xml:space="preserve"> (укр., рос.)</t>
    </r>
  </si>
  <si>
    <r>
      <t>г. «Духовність. Як жити довго в здоро'ї та щасті. Волинь»</t>
    </r>
    <r>
      <rPr>
        <sz val="8"/>
        <rFont val="Arial"/>
        <family val="2"/>
        <charset val="204"/>
      </rPr>
      <t xml:space="preserve"> (укр., рос.)</t>
    </r>
  </si>
  <si>
    <r>
      <t>г. «Народна медицина + Поради лікарів. Волинь»</t>
    </r>
    <r>
      <rPr>
        <sz val="8"/>
        <rFont val="Arial"/>
        <family val="2"/>
        <charset val="204"/>
      </rPr>
      <t xml:space="preserve"> (укр., рос.) Газета для всіх членів сім'ї</t>
    </r>
  </si>
  <si>
    <t>тел. (0332) 78-42-22~       	  обсяг реклами — 3%</t>
  </si>
  <si>
    <t>97838</t>
  </si>
  <si>
    <r>
      <t>г. «Смачно! Рецепти. Секрети. Поради. Волинь»</t>
    </r>
    <r>
      <rPr>
        <sz val="8"/>
        <rFont val="Arial"/>
        <family val="2"/>
        <charset val="204"/>
      </rPr>
      <t xml:space="preserve"> (укр., рос.)</t>
    </r>
  </si>
  <si>
    <r>
      <t>г. «Журнал для жінок. Волинь»</t>
    </r>
    <r>
      <rPr>
        <sz val="8"/>
        <rFont val="Arial"/>
        <family val="2"/>
        <charset val="204"/>
      </rPr>
      <t xml:space="preserve"> (укр., рос.)</t>
    </r>
  </si>
  <si>
    <t>тел. (0332) 78-42-22 ~        	  обсяг реклами — 10%</t>
  </si>
  <si>
    <t>96163</t>
  </si>
  <si>
    <r>
      <t>ЛУЦЬКИЙ ЗАМОК</t>
    </r>
    <r>
      <rPr>
        <sz val="8"/>
        <rFont val="Arial"/>
        <family val="2"/>
        <charset val="204"/>
      </rPr>
      <t xml:space="preserve"> (укр.) Розповіді про цікаві події в Луцьку, на Волині, в Україні</t>
    </r>
    <r>
      <rPr>
        <sz val="8"/>
        <rFont val="Calibri"/>
        <family val="2"/>
        <charset val="204"/>
      </rPr>
      <t xml:space="preserve">
</t>
    </r>
    <r>
      <rPr>
        <sz val="8"/>
        <rFont val="Arial"/>
        <family val="2"/>
        <charset val="204"/>
      </rPr>
      <t>тел. (0332) 72-63-90~       обсяг реклами —  20%</t>
    </r>
  </si>
  <si>
    <t>68072</t>
  </si>
  <si>
    <r>
      <t xml:space="preserve">ЛЮДИ І ДОЛІ. ВОЛИНЬ </t>
    </r>
    <r>
      <rPr>
        <sz val="8"/>
        <rFont val="Arial"/>
        <family val="2"/>
        <charset val="204"/>
      </rPr>
      <t>(укр.) Людськиі взаємовідносини, історії. здоров'я, поради.
тел. (0332) 77-48-84~                 	  обсяг реклами —  5%</t>
    </r>
  </si>
  <si>
    <t>60301</t>
  </si>
  <si>
    <t>91504</t>
  </si>
  <si>
    <t>98093</t>
  </si>
  <si>
    <r>
      <t xml:space="preserve">МІСТИКА, ІСТОРІЯ, ФАКТИ (МІФ). ВОЛИНЬ </t>
    </r>
    <r>
      <rPr>
        <sz val="8"/>
        <rFont val="Arial"/>
        <family val="2"/>
        <charset val="204"/>
      </rPr>
      <t>(укр.) Історія, факти, містика, кросворди, гороскоп.
тел. (0332) 71-25-82~                 	  обсяг реклами — 30%</t>
    </r>
  </si>
  <si>
    <t>76242</t>
  </si>
  <si>
    <t>60270</t>
  </si>
  <si>
    <r>
      <t xml:space="preserve">НАЙКРАЩА ПОДРУГА - ВОЛИНЯНАМ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
тел. (0522) 32-05-80~                  обсяг реклами — 1%</t>
    </r>
  </si>
  <si>
    <t>86826</t>
  </si>
  <si>
    <r>
      <t xml:space="preserve">НАРОДНА МЕДИЦИНА + ПОРАДИ ЛІКАРІВ. ВОЛИНЬ </t>
    </r>
    <r>
      <rPr>
        <sz val="8"/>
        <rFont val="Arial"/>
        <family val="2"/>
        <charset val="204"/>
      </rPr>
      <t>(укр.) Історії зцілення, консультації, рецепти довголіття
тел. (032) 78-42-22 ~                	  обсяг реклами — 10%</t>
    </r>
  </si>
  <si>
    <t>76240</t>
  </si>
  <si>
    <t>68033</t>
  </si>
  <si>
    <r>
      <t>ПОРАДНИК + ЗДОРОВ'Я. ВОЛИНЬ</t>
    </r>
    <r>
      <rPr>
        <sz val="8"/>
        <rFont val="Arial"/>
        <family val="2"/>
        <charset val="204"/>
      </rPr>
      <t xml:space="preserve"> (укр.) Господарство, пенсії, рецепти, здоров’я, долі.
тел. (0332) 78-42-22~           обсяг реклами — 30%</t>
    </r>
  </si>
  <si>
    <t>09599</t>
  </si>
  <si>
    <t>86484</t>
  </si>
  <si>
    <t>76241</t>
  </si>
  <si>
    <t>89960</t>
  </si>
  <si>
    <r>
      <t>СІМЕЙНИЙ ПОРАДНИК. ВОЛИНЬ</t>
    </r>
    <r>
      <rPr>
        <sz val="8"/>
        <rFont val="Arial"/>
        <family val="2"/>
        <charset val="204"/>
      </rPr>
      <t xml:space="preserve"> (укр.) Здоров'я, родина, кулінарія, господарство, драми.
тел. (0332) 78-42-22~             обсяг реклами — 15%</t>
    </r>
  </si>
  <si>
    <t>86769</t>
  </si>
  <si>
    <r>
      <t xml:space="preserve">СМАЧНОГО! РЕЦЕПТИ. СЕКРЕТИ. ПОРАДИ. ВОЛИНЬ </t>
    </r>
    <r>
      <rPr>
        <sz val="8"/>
        <rFont val="Arial"/>
        <family val="2"/>
        <charset val="204"/>
      </rPr>
      <t>(укр.) Кулінарні відкриття, хитрощі і рецепти. 
тел. (0332) 78-42-22~                	  обсяг реклами — 10%</t>
    </r>
  </si>
  <si>
    <t>86767</t>
  </si>
  <si>
    <r>
      <t xml:space="preserve">ТАЄМНИЦІ. ПРОРОЦТВА. ЧУДЕСА. СЕНСАЦІЇ. ВОЛИНЬ </t>
    </r>
    <r>
      <rPr>
        <sz val="8"/>
        <rFont val="Arial"/>
        <family val="2"/>
        <charset val="204"/>
      </rPr>
      <t>(укр.) Газета, яка вас здивує!
тел. (0332) 78-42-22~                 	  обсяг реклами — 10%</t>
    </r>
  </si>
  <si>
    <t>95908</t>
  </si>
  <si>
    <r>
      <t xml:space="preserve">ТВІЙ ВИБІР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Життя і люди, долі, поради, пенсії, програма ТБ.
тел. (0332) 78-42-22~        обсяг реклами — 20%</t>
    </r>
  </si>
  <si>
    <t>37321</t>
  </si>
  <si>
    <r>
      <t xml:space="preserve">ТИ І Я, І ВСЯ СІМ'Я. ВОЛИНЬ </t>
    </r>
    <r>
      <rPr>
        <sz val="8"/>
        <rFont val="Arial"/>
        <family val="2"/>
        <charset val="204"/>
      </rPr>
      <t>(укр., рос.) Повсякденне життя, життєві історії, програма ТБ
тел. (0332) 71-25-82~                	  обсяг реклами — 30%</t>
    </r>
  </si>
  <si>
    <t>Ковельський район</t>
  </si>
  <si>
    <t>61179</t>
  </si>
  <si>
    <r>
      <t>ВІСТІ КОВЕЛЬЩИНИ</t>
    </r>
    <r>
      <rPr>
        <sz val="8"/>
        <color indexed="8"/>
        <rFont val="Arial"/>
        <family val="2"/>
        <charset val="204"/>
      </rPr>
      <t xml:space="preserve">
тел. (03352)  5-01-27  ~          обсяг реклами —  40%</t>
    </r>
  </si>
  <si>
    <t>Горохівський  район</t>
  </si>
  <si>
    <t>61611</t>
  </si>
  <si>
    <r>
      <rPr>
        <b/>
        <sz val="8"/>
        <rFont val="Arial"/>
        <family val="2"/>
        <charset val="204"/>
      </rPr>
      <t xml:space="preserve">ГОРОХІВСЬКИЙ ВІСНИК  </t>
    </r>
    <r>
      <rPr>
        <sz val="8"/>
        <rFont val="Arial"/>
        <family val="2"/>
        <charset val="204"/>
      </rPr>
      <t>(укр.) Свіжі новини району, інформація від редакції, оголошення, реклама
тел. ( 03379)  2-13-57 ~         обсяг реклами — 25%</t>
    </r>
  </si>
  <si>
    <t>61612</t>
  </si>
  <si>
    <t>Турійський район</t>
  </si>
  <si>
    <t>61626</t>
  </si>
  <si>
    <r>
      <rPr>
        <b/>
        <sz val="8"/>
        <rFont val="Arial"/>
        <family val="2"/>
        <charset val="204"/>
      </rPr>
      <t xml:space="preserve">НАРОДНЕ СЛОВО </t>
    </r>
    <r>
      <rPr>
        <sz val="8"/>
        <rFont val="Arial"/>
        <family val="2"/>
        <charset val="204"/>
      </rPr>
      <t>( укр.) Висвітлення громадсько-політичного життя району та  територіальних громад
тел. (03363) 2-15-59~           обсяг реклами — 10%</t>
    </r>
  </si>
  <si>
    <t>Рожищенський район</t>
  </si>
  <si>
    <t>61500</t>
  </si>
  <si>
    <r>
      <rPr>
        <b/>
        <sz val="8"/>
        <color indexed="8"/>
        <rFont val="Arial"/>
        <family val="2"/>
        <charset val="204"/>
      </rPr>
      <t xml:space="preserve">НАШ КРАЙ </t>
    </r>
    <r>
      <rPr>
        <sz val="8"/>
        <color indexed="8"/>
        <rFont val="Arial"/>
        <family val="2"/>
        <charset val="204"/>
      </rPr>
      <t>(укр.) Новини району. Телепрограма. Невигадані історії.</t>
    </r>
    <r>
      <rPr>
        <sz val="8"/>
        <color indexed="8"/>
        <rFont val="Arial"/>
        <family val="2"/>
        <charset val="204"/>
      </rPr>
      <t xml:space="preserve">
тел. (03368)  2-17-67~         обсяг реклами — 20%</t>
    </r>
  </si>
  <si>
    <t>Любомильський район</t>
  </si>
  <si>
    <r>
      <t xml:space="preserve">НОВИЙ ПОГЛЯД + </t>
    </r>
    <r>
      <rPr>
        <sz val="8"/>
        <rFont val="Arial"/>
        <family val="2"/>
        <charset val="204"/>
      </rPr>
      <t>Висвітлення соціальних та економічних проблем                                      тел.(0337)72-42-79        обсяг реклами 5%</t>
    </r>
  </si>
  <si>
    <t>61618</t>
  </si>
  <si>
    <r>
      <t>НАШЕ ЖИТТЯ</t>
    </r>
    <r>
      <rPr>
        <sz val="8"/>
        <rFont val="Arial"/>
        <family val="2"/>
        <charset val="204"/>
      </rPr>
      <t xml:space="preserve">
тел. ( 03377) 2-41-31~           обсяг реклами — 15%</t>
    </r>
  </si>
  <si>
    <t>Маневицький район</t>
  </si>
  <si>
    <t>61619</t>
  </si>
  <si>
    <t>Любешівський район</t>
  </si>
  <si>
    <t>61617</t>
  </si>
  <si>
    <r>
      <t>НОВЕ ЖИТТЯ</t>
    </r>
    <r>
      <rPr>
        <sz val="8"/>
        <rFont val="Arial"/>
        <family val="2"/>
        <charset val="204"/>
      </rPr>
      <t xml:space="preserve">
тел. (03362) 3-01-13~             обсяг реклами —15%</t>
    </r>
  </si>
  <si>
    <t>97839</t>
  </si>
  <si>
    <t>Кам.-Каширський район</t>
  </si>
  <si>
    <t>61613</t>
  </si>
  <si>
    <t>Ратнівський район</t>
  </si>
  <si>
    <t>61620</t>
  </si>
  <si>
    <r>
      <t xml:space="preserve">РАТНІВЩИНА </t>
    </r>
    <r>
      <rPr>
        <sz val="8"/>
        <rFont val="Arial"/>
        <family val="2"/>
        <charset val="204"/>
      </rPr>
      <t>(укр.) Висвітлення актуальних проблем життя району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тел. (03366)  2-18-37~           обсяг реклами — 10%</t>
    </r>
  </si>
  <si>
    <t>Локачинський район</t>
  </si>
  <si>
    <t>61616</t>
  </si>
  <si>
    <r>
      <t xml:space="preserve">СЕЛЯНСЬКЕ ЖИТТЯ </t>
    </r>
    <r>
      <rPr>
        <sz val="8"/>
        <rFont val="Arial"/>
        <family val="2"/>
        <charset val="204"/>
      </rPr>
      <t>( 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Життя району, тематичні сторінки</t>
    </r>
    <r>
      <rPr>
        <b/>
        <sz val="8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тел. (03374) 2-13-77~            обсяг реклами —  15%</t>
    </r>
  </si>
  <si>
    <t>Старовижівський район</t>
  </si>
  <si>
    <t>61622</t>
  </si>
  <si>
    <r>
      <t xml:space="preserve">СІЛЬСЬКІ НОВИНИ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Газета виходить у Старовижівському районі. Друкуємо новини життя краю та його мешканців.
тел. 0967809343~          обсяг реклами — 20%</t>
    </r>
  </si>
  <si>
    <t>Луцький район</t>
  </si>
  <si>
    <t>61615</t>
  </si>
  <si>
    <r>
      <t xml:space="preserve">СЛАВА ПРАЦІ  ПЛЮС </t>
    </r>
    <r>
      <rPr>
        <sz val="8"/>
        <rFont val="Arial"/>
        <family val="2"/>
        <charset val="204"/>
      </rPr>
      <t>(укр.) Луцька районна газета
тел. (03322) 72-80-98~             обсяг реклами — 3%</t>
    </r>
  </si>
  <si>
    <t>68343</t>
  </si>
  <si>
    <t>Вол.-Волинськ район</t>
  </si>
  <si>
    <t>61180</t>
  </si>
  <si>
    <r>
      <t xml:space="preserve">СЛОВО ПРАВДИ (укр.) </t>
    </r>
    <r>
      <rPr>
        <sz val="8"/>
        <rFont val="Arial"/>
        <family val="2"/>
        <charset val="204"/>
      </rPr>
      <t>Перевірена часом, найчитабельніша газета регіону</t>
    </r>
  </si>
  <si>
    <t>Шацький район</t>
  </si>
  <si>
    <r>
      <t>ШАЦЬКИЙ КРАЙ</t>
    </r>
    <r>
      <rPr>
        <sz val="8"/>
        <rFont val="Arial"/>
        <family val="2"/>
        <charset val="204"/>
      </rPr>
      <t xml:space="preserve">
тел. (03355) 2-30-44~             обсяг реклами — 15%</t>
    </r>
  </si>
  <si>
    <t>41360</t>
  </si>
  <si>
    <t>для фізичних осіб</t>
  </si>
  <si>
    <t>94807</t>
  </si>
  <si>
    <t>для юридичних осіб</t>
  </si>
  <si>
    <t>м. Нововолинськ</t>
  </si>
  <si>
    <t>61624</t>
  </si>
  <si>
    <r>
      <rPr>
        <b/>
        <sz val="8"/>
        <rFont val="Arial"/>
        <family val="2"/>
        <charset val="204"/>
      </rPr>
      <t>НАШЕ МІСТО- НОВОВОЛИНСЬК</t>
    </r>
    <r>
      <rPr>
        <sz val="8"/>
        <rFont val="Arial"/>
        <family val="2"/>
        <charset val="204"/>
      </rPr>
      <t xml:space="preserve"> (укр.)  Висвітлення питань соцрозвитку м. Нововолинська</t>
    </r>
  </si>
  <si>
    <t xml:space="preserve"> тел. (03344) 3-11-78~          	  обсяг реклами — 25%</t>
  </si>
  <si>
    <t xml:space="preserve">Загальнодержавна та регіональна  сфера розповсюдження </t>
  </si>
  <si>
    <t>Кількість виходів за тиждень</t>
  </si>
  <si>
    <t>1 р. на мic.</t>
  </si>
  <si>
    <t>86472</t>
  </si>
  <si>
    <t>86627</t>
  </si>
  <si>
    <t>76007</t>
  </si>
  <si>
    <t>60779</t>
  </si>
  <si>
    <t>60780</t>
  </si>
  <si>
    <t>Каталог місцевих видань України</t>
  </si>
  <si>
    <t xml:space="preserve"> 2020 рік (І півріччя)</t>
  </si>
  <si>
    <r>
      <t xml:space="preserve">БАТЬКИ І ДІТИ. ГАЗЕТА ДЛЯ БАБУСЬ, МАТУСЬ І ВСІЄЇ РОДИНИ. ВОЛИНЬ </t>
    </r>
    <r>
      <rPr>
        <sz val="8"/>
        <rFont val="Arial"/>
        <family val="2"/>
        <charset val="204"/>
      </rPr>
      <t>(укр.) Життєві історії, відносини у родині. Сім'я і діти
тел. (0332) 78-42-22~ 	                                          обсяг реклами — 10%</t>
    </r>
  </si>
  <si>
    <r>
      <t>БЕДРИК. ВОЛИНЬ</t>
    </r>
    <r>
      <rPr>
        <sz val="8"/>
        <rFont val="Arial"/>
        <family val="2"/>
        <charset val="204"/>
      </rPr>
      <t xml:space="preserve"> (укр., рос.) Головоломки, ребуси, загадки, казки, розмальовки.
тел. (0332) 71-25-82~	                                          обсяг реклами — 30%</t>
    </r>
  </si>
  <si>
    <r>
      <t>БУВАЛЬЩИНИ І СМІХ І ГРІХ. ВОЛИНЬ</t>
    </r>
    <r>
      <rPr>
        <sz val="8"/>
        <rFont val="Arial"/>
        <family val="2"/>
        <charset val="204"/>
      </rPr>
      <t xml:space="preserve"> (укр.) Легке чтиво для усіх.16 стор.
тел. (0332) 71-25-82~	                                            обсяг реклами — 30%</t>
    </r>
  </si>
  <si>
    <r>
      <t xml:space="preserve">ВОЛИНСЬКА ГАЗЕТА </t>
    </r>
    <r>
      <rPr>
        <sz val="8"/>
        <rFont val="Arial"/>
        <family val="2"/>
        <charset val="204"/>
      </rPr>
      <t>(укр.)  Газета  з  ексклюзивними  додатками    
тел. (0332) 72-53-83~    	                               обсяг реклами — 20%</t>
    </r>
  </si>
  <si>
    <r>
      <t xml:space="preserve">ВОЛИНСЬКІ ЄПАРХІАЛЬНІ ВІДОМОСТІ </t>
    </r>
    <r>
      <rPr>
        <sz val="8"/>
        <rFont val="Arial"/>
        <family val="2"/>
        <charset val="204"/>
      </rPr>
      <t xml:space="preserve">(укр.) Офіційне видання Волинської єпархії Православної Церкви України. Православ'я Волині в минулому і сьогоденні, основи Християнської віри, суспільно-релігійна та духовно- патріотична проблематика 
тел. (0332)72-21-82~                               	     без реклами </t>
    </r>
  </si>
  <si>
    <t>щомісячна передплата</t>
  </si>
  <si>
    <t xml:space="preserve"> - </t>
  </si>
  <si>
    <t>Волинська область</t>
  </si>
  <si>
    <t xml:space="preserve"> -</t>
  </si>
  <si>
    <t xml:space="preserve">Районна сфера розповсюдження </t>
  </si>
  <si>
    <r>
      <rPr>
        <b/>
        <i/>
        <sz val="11"/>
        <color indexed="8"/>
        <rFont val="Arial"/>
        <family val="2"/>
        <charset val="204"/>
      </rPr>
      <t>Іваничівський район</t>
    </r>
    <r>
      <rPr>
        <sz val="11"/>
        <color indexed="8"/>
        <rFont val="Arial"/>
        <family val="2"/>
        <charset val="204"/>
      </rPr>
      <t xml:space="preserve">   </t>
    </r>
  </si>
  <si>
    <r>
      <rPr>
        <b/>
        <sz val="8"/>
        <rFont val="Arial"/>
        <family val="2"/>
        <charset val="204"/>
      </rPr>
      <t xml:space="preserve">КОЛОС 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Цікаве з життя Іваничівського району
тел. (03372) 2-11-74~            обсяг реклами — 10%</t>
    </r>
  </si>
  <si>
    <r>
      <t xml:space="preserve">ПОЛІССЯ
</t>
    </r>
    <r>
      <rPr>
        <sz val="8"/>
        <rFont val="Arial"/>
        <family val="2"/>
        <charset val="204"/>
      </rPr>
      <t>тел. (03357) 2-34-65</t>
    </r>
    <r>
      <rPr>
        <sz val="8"/>
        <color theme="1"/>
        <rFont val="Arial"/>
        <family val="2"/>
        <charset val="204"/>
      </rPr>
      <t>~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           обсяг реклами — 15%</t>
    </r>
  </si>
  <si>
    <t xml:space="preserve">піврічна передплата для фізичних осіб   </t>
  </si>
  <si>
    <t>річна передплата для юридичних осіб</t>
  </si>
  <si>
    <r>
      <t>ТАК НІХТО НЕ КОХАВ</t>
    </r>
    <r>
      <rPr>
        <sz val="8"/>
        <rFont val="Arial"/>
        <family val="2"/>
        <charset val="204"/>
      </rPr>
      <t xml:space="preserve"> (укр.) Неймовірні історії про любов та життєві драми у людських стосунках
ЛУЦЬК тел. (0332)-723894 ~	    без реклами</t>
    </r>
  </si>
  <si>
    <r>
      <t>ЧИТАНКА ДЛЯ ВСІХ</t>
    </r>
    <r>
      <rPr>
        <sz val="8"/>
        <rFont val="Arial"/>
        <family val="2"/>
        <charset val="204"/>
      </rPr>
      <t xml:space="preserve"> (укр.) Газета для тих, хто хоче бути щасливим, здоровим, коханим та досягнути успіхів у житті
ЛУЦЬК тел. (0332)-723894 ~      без реклами</t>
    </r>
  </si>
  <si>
    <r>
      <t>тел. (3342) 3-55-24</t>
    </r>
    <r>
      <rPr>
        <sz val="8"/>
        <color theme="1"/>
        <rFont val="Arial"/>
        <family val="2"/>
        <charset val="204"/>
      </rPr>
      <t>~</t>
    </r>
    <r>
      <rPr>
        <sz val="8"/>
        <color indexed="10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       	  обсяг реклами — 25%</t>
    </r>
  </si>
  <si>
    <t>15,30</t>
  </si>
  <si>
    <r>
      <t xml:space="preserve">ВСЕУКРАЇНСЬКА ГАЗЕТА «ВІСНИК+К». ВОЛИНЬ. </t>
    </r>
    <r>
      <rPr>
        <sz val="8"/>
        <rFont val="Arial"/>
        <family val="2"/>
        <charset val="204"/>
      </rPr>
      <t>(укр.)  Про життя і проблеми людей. Різне про країну, світ.
тел. (0332) 77-48-84~     	  обсяг реклами — 20%</t>
    </r>
  </si>
  <si>
    <r>
      <t xml:space="preserve">ГАЗЕТА ВОЛИНЬ </t>
    </r>
    <r>
      <rPr>
        <sz val="8"/>
        <rFont val="Arial"/>
        <family val="2"/>
        <charset val="204"/>
      </rPr>
      <t>(укр.) Інформація про життя Волині, України і світу.
тел. (0332) 77-38-94~               	  обсяг реклами — 25%</t>
    </r>
  </si>
  <si>
    <r>
      <t xml:space="preserve"> ІСТОРІЯ   ПЛЮС.  ВОЛИНЬ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>Газета про захопливі  сторінки історії світу та України, яку має знати кожен.
тел. (032) 297-47-01~                    обсяг реклами — 6%</t>
    </r>
  </si>
  <si>
    <r>
      <t>г. «Експрес. Волинська область»</t>
    </r>
    <r>
      <rPr>
        <sz val="8"/>
        <rFont val="Arial"/>
        <family val="2"/>
        <charset val="204"/>
      </rPr>
      <t xml:space="preserve"> (укр.)</t>
    </r>
  </si>
  <si>
    <r>
      <t>г. «Твій Вибір»</t>
    </r>
    <r>
      <rPr>
        <sz val="8"/>
        <rFont val="Arial"/>
        <family val="2"/>
        <charset val="204"/>
      </rPr>
      <t xml:space="preserve"> (укр., рос.)</t>
    </r>
  </si>
  <si>
    <r>
      <t xml:space="preserve">г. «Моя сповідь. Газета Вірочої Людини. Волинь» </t>
    </r>
    <r>
      <rPr>
        <sz val="8"/>
        <rFont val="Arial"/>
        <family val="2"/>
        <charset val="204"/>
      </rPr>
      <t xml:space="preserve">(укр.) </t>
    </r>
  </si>
  <si>
    <r>
      <t xml:space="preserve">МІСТО ВЕЧІРНЄ </t>
    </r>
    <r>
      <rPr>
        <sz val="8"/>
        <rFont val="Arial"/>
        <family val="2"/>
        <charset val="204"/>
      </rPr>
      <t>(укр.) Новини  Володимир, Нововолинськ, Волинь, Україна і інші цікаві матеріали
тел. (0334) 23-40-08 ~                	  обсяг реклами —  30%</t>
    </r>
  </si>
  <si>
    <r>
      <t>ПОРАДНИК ГОСПОДАРЯ. ВОЛИНЬ</t>
    </r>
    <r>
      <rPr>
        <sz val="8"/>
        <rFont val="Arial"/>
        <family val="2"/>
        <charset val="204"/>
      </rPr>
      <t xml:space="preserve"> (укр.) Газета, яка допоможе! Завжди в номері: нові способи, як малими затратами досягти подвійних урожаїв без "хімії"; методи вирощування екзотичних  культур  у наших краях; секрети догляду худоби; технічні новинки для господарів та ін. "Порадник господаря" - як дбаєш, так і маєш 
тел. (032) 297-47-01~                    обсяг реклами — 6%</t>
    </r>
  </si>
  <si>
    <r>
      <t xml:space="preserve">РЕЦЕПТИ ГОСПОДИНІ.СЕКРЕТИ СМАЧНОЇ КУХНІ. ВОЛИНЬ </t>
    </r>
    <r>
      <rPr>
        <sz val="8"/>
        <rFont val="Arial"/>
        <family val="2"/>
        <charset val="204"/>
      </rPr>
      <t>(укр.) Рецепти страв друкують усі, але ніхто не розкриває секретів їх приготування. Уперше в газеті "Рецепти господині" вміщено справжні секрети смачної кухні. Понад  100 оригінальних рецептів у кожному номері. А також кожен читач може заробити  від 60 до 100 гривень!
тел. (032) 297-47-01~                    обсяг реклами — 6%</t>
    </r>
  </si>
  <si>
    <r>
      <t xml:space="preserve">ПРОГРАМА - ПАНОРАМА. ВОЛИНЬ </t>
    </r>
    <r>
      <rPr>
        <sz val="8"/>
        <rFont val="Arial"/>
        <family val="2"/>
        <charset val="204"/>
      </rPr>
      <t>(укр.) Соціальні, економічні теми, цікавинки, програма ТБ
тел. (0332) 774-884~            обсяг реклами —  20%</t>
    </r>
  </si>
  <si>
    <r>
      <t>НОВА ДОБА</t>
    </r>
    <r>
      <rPr>
        <sz val="8"/>
        <rFont val="Arial"/>
        <family val="2"/>
        <charset val="204"/>
      </rPr>
      <t xml:space="preserve">
</t>
    </r>
    <r>
      <rPr>
        <sz val="8"/>
        <color theme="1"/>
        <rFont val="Arial"/>
        <family val="2"/>
        <charset val="204"/>
      </rPr>
      <t>т</t>
    </r>
    <r>
      <rPr>
        <sz val="8"/>
        <rFont val="Arial"/>
        <family val="2"/>
        <charset val="204"/>
      </rPr>
      <t xml:space="preserve">ел. (03376) 2-19-17~ </t>
    </r>
    <r>
      <rPr>
        <sz val="8"/>
        <color indexed="10"/>
        <rFont val="Arial"/>
        <family val="2"/>
        <charset val="204"/>
      </rPr>
      <t xml:space="preserve">  </t>
    </r>
    <r>
      <rPr>
        <sz val="8"/>
        <rFont val="Arial"/>
        <family val="2"/>
        <charset val="204"/>
      </rPr>
      <t xml:space="preserve">          обсяг реклами — 20%</t>
    </r>
  </si>
  <si>
    <r>
      <t>ДОБРИЙ ПОРАДНИК</t>
    </r>
    <r>
      <rPr>
        <sz val="8"/>
        <rFont val="Arial"/>
        <family val="2"/>
        <charset val="204"/>
      </rPr>
      <t xml:space="preserve"> (укр.) Кухня, сад, город, дім, традиції - усе найкорисніше в одній газеті
ЧЕРНІВЦІ тел.(0372) 55-34-82~ 	  обсяг реклами —  10%</t>
    </r>
  </si>
  <si>
    <r>
      <t>ДОБРОГО ЗДОРОВ'Я!</t>
    </r>
    <r>
      <rPr>
        <sz val="8"/>
        <rFont val="Arial"/>
        <family val="2"/>
        <charset val="204"/>
      </rPr>
      <t xml:space="preserve"> (укр.) Поради досвідчених фахівців, секрети народної медицини
ЧЕРНІВЦІ тел.(0372) 55-34-82 ~ 	  обсяг реклами —  10%</t>
    </r>
  </si>
  <si>
    <r>
      <t>ДОБРІ РЕЦЕПТИ</t>
    </r>
    <r>
      <rPr>
        <sz val="8"/>
        <rFont val="Arial"/>
        <family val="2"/>
        <charset val="204"/>
      </rPr>
      <t xml:space="preserve"> (укр.) Журнал містить близько сотні кулінарних рецептів на щодень і свята, поради досвідчених господинь, дієтологів та шеф-кухарів. У кожному номері - конкурс для читачів і можливість виграти кухонну техніку
ЧЕРНІВЦІ тел.(0372) 55-34-82 	~  обсяг реклами —  10%</t>
    </r>
  </si>
  <si>
    <r>
      <t xml:space="preserve">ДОБРИЙ ЛІКАР. ВОЛИНЬ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На сторінках газети "Добрий лікар. Волинь" ви знайдете поради та рецепти від людей, які змогли  перебороти  свої хвороби  всупереч запевненням  офіційної медицини                                 тел. (032) 297-47-01~                    обсяг реклами — 6%</t>
    </r>
  </si>
  <si>
    <t xml:space="preserve">                             1          1р. на міс.</t>
  </si>
  <si>
    <t xml:space="preserve">г. «Добрий лікар. Волинь» (укр.)        </t>
  </si>
  <si>
    <t xml:space="preserve">                       </t>
  </si>
  <si>
    <r>
      <t>ЖИТТЯ ПЕНСІОНЕРА</t>
    </r>
    <r>
      <rPr>
        <sz val="8"/>
        <rFont val="Arial Cyr"/>
        <charset val="204"/>
      </rPr>
      <t xml:space="preserve"> (укр.) Газета про життя пенсіонерів, нарахування пенсій                                                                                                                      ЛУЦЬК тел. (0332) 71-25-82~        обсяг реклами —  5%</t>
    </r>
  </si>
  <si>
    <r>
      <t>СКАНДАЛ + КРИМІНАЛ</t>
    </r>
    <r>
      <rPr>
        <sz val="8"/>
        <rFont val="Arial Cyr"/>
        <charset val="204"/>
      </rPr>
      <t xml:space="preserve"> (укр.) Висвітлення найрізноманітніших  життєвих  колізій  кримінального характеру                                                                          ЛУЦЬК тел. (0332) 77-48-84~     без реклами</t>
    </r>
  </si>
  <si>
    <r>
      <t xml:space="preserve">ВСЕУКРАЇНСЬКА  ЖІНОЧА ГАЗЕТА «МІЖ НАМИ БАБАМИ» </t>
    </r>
    <r>
      <rPr>
        <sz val="8"/>
        <color indexed="8"/>
        <rFont val="Arial Cyr"/>
        <charset val="204"/>
      </rPr>
      <t>(укр.) Проблеми сім’ї, здоров’я, любові, діяльність та відпочинок жінок.                   ЛУЦЬК тел. (0332) 77-48-84~     без реклами</t>
    </r>
  </si>
  <si>
    <r>
      <t xml:space="preserve">ЕКСПРЕС. ВОЛИНСЬКА ОБЛАСТЬ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 Україномовна газета №1:авторитетна, з напрочуд цікавими , важливими та пізнавальними статтями.   Газета , яка не схожа на будь - які інші (зі зручною  вкладкою  з програмою ТБ)                                                                                                  </t>
    </r>
  </si>
  <si>
    <t>тел. (032) 297-47-01~                    обсяг реклами — 6%</t>
  </si>
  <si>
    <r>
      <t xml:space="preserve">г. «Рецепти господині. Секрети смачної кухні. Волинь  </t>
    </r>
    <r>
      <rPr>
        <sz val="8"/>
        <rFont val="Arial"/>
        <family val="2"/>
        <charset val="204"/>
      </rPr>
      <t xml:space="preserve">(укр.)  </t>
    </r>
    <r>
      <rPr>
        <b/>
        <sz val="8"/>
        <rFont val="Arial"/>
        <family val="2"/>
        <charset val="204"/>
      </rPr>
      <t xml:space="preserve">                                   </t>
    </r>
    <r>
      <rPr>
        <sz val="8"/>
        <rFont val="Arial"/>
        <family val="2"/>
        <charset val="204"/>
      </rPr>
      <t>г. «Експрес. Волинь» ( із програмою ТБ) - україномовна газета №1: авторитетна, з напрочуд цікавими, важливими та пізнавальними статтями.                         г. «Рецепти господині. Секрети смачної кухні. Волинь» (укр.)  Газета № 1 смачної кухні                                                                                                                                          тел. (032) 297-47-01~                    обсяг реклами — 6%</t>
    </r>
  </si>
  <si>
    <r>
      <t xml:space="preserve">г. «Порадник господаря . Волинь  </t>
    </r>
    <r>
      <rPr>
        <sz val="8"/>
        <rFont val="Arial"/>
        <family val="2"/>
        <charset val="204"/>
      </rPr>
      <t xml:space="preserve">(укр.)  </t>
    </r>
    <r>
      <rPr>
        <b/>
        <sz val="8"/>
        <rFont val="Arial"/>
        <family val="2"/>
        <charset val="204"/>
      </rPr>
      <t xml:space="preserve">                                                                         </t>
    </r>
    <r>
      <rPr>
        <sz val="8"/>
        <rFont val="Arial"/>
        <family val="2"/>
        <charset val="204"/>
      </rPr>
      <t>г. «Експрес. Волинь» ( із програмою ТБ) - україномовна газета №1: авторитетна, з напрочуд цікавими, важливими та пізнавальними статтями.                 г. «Порадник господаря. Волинь» (укр.)  Газета № 1 для тих хто працює на землі                                                                                                                                            тел. (032) 297-47-01~                    обсяг реклами — 6%</t>
    </r>
  </si>
  <si>
    <r>
      <t xml:space="preserve">г. «Моя сповідь. Газета Вірочої Людини. Волинь  </t>
    </r>
    <r>
      <rPr>
        <sz val="8"/>
        <rFont val="Arial"/>
        <family val="2"/>
        <charset val="204"/>
      </rPr>
      <t xml:space="preserve">(укр.)  </t>
    </r>
    <r>
      <rPr>
        <b/>
        <sz val="8"/>
        <rFont val="Arial"/>
        <family val="2"/>
        <charset val="204"/>
      </rPr>
      <t xml:space="preserve">                                          </t>
    </r>
    <r>
      <rPr>
        <sz val="8"/>
        <rFont val="Arial"/>
        <family val="2"/>
        <charset val="204"/>
      </rPr>
      <t>г. «Експрес. Волинь» ( із програмою ТБ) - україномовна газета №1: авторитетна, з напрочуд цікавими, важливими та пізнавальними статтями.                   г. «Моя сповідь. Газета Віруючої Людини. Волинь» (укр.)  Газета № 1, яка дає надію.                                                                                                                                      тел. (032) 297-47-01~                    обсяг реклами — 6%</t>
    </r>
  </si>
  <si>
    <r>
      <t xml:space="preserve">г. «Порадник господаря. Волинь» </t>
    </r>
    <r>
      <rPr>
        <sz val="8"/>
        <rFont val="Arial"/>
        <family val="2"/>
        <charset val="204"/>
      </rPr>
      <t xml:space="preserve">(укр.) </t>
    </r>
    <r>
      <rPr>
        <b/>
        <sz val="8"/>
        <rFont val="Arial"/>
        <family val="2"/>
        <charset val="204"/>
      </rPr>
      <t xml:space="preserve">                                                  </t>
    </r>
    <r>
      <rPr>
        <sz val="8"/>
        <rFont val="Arial"/>
        <family val="2"/>
        <charset val="204"/>
      </rPr>
      <t>г.«Експрес. Волинь» (із програмою ТБ) - україномовна газета №1: авторитетна, з напрочуд цікавими, важливими та пізнававльними статтями.             г. «Добрий лікар. Волинь»  україномовна газета  народної медицини №1                   г. «Порадник господаря. Волинь» (укр.)  Газета № 1 для тих хто працює на землі                                                                                                                                                 тел. (032) 297-47-01~                    обсяг реклами — 6%</t>
    </r>
  </si>
  <si>
    <r>
      <t xml:space="preserve">г. «Рецепти господині. Секрети смачної кухні. Волинь»  </t>
    </r>
    <r>
      <rPr>
        <sz val="8"/>
        <rFont val="Arial"/>
        <family val="2"/>
        <charset val="204"/>
      </rPr>
      <t>(укр.)                                        г. «Моя сповідь. Газета Віруючої Людини. Волинь» (укр.)  Газета № 1 ,</t>
    </r>
    <r>
      <rPr>
        <sz val="8"/>
        <color theme="1"/>
        <rFont val="Arial"/>
        <family val="2"/>
        <charset val="204"/>
      </rPr>
      <t xml:space="preserve"> що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дає надію.                                                                                                                                           г. «Рецепти господині. Секрети смачної кухні. Волинь» (укр.)  Газета № 1 смачної кухні                                                                                                                             тел. (032) 297-47-01~                    обсяг реклами — 6%</t>
    </r>
  </si>
  <si>
    <r>
      <t xml:space="preserve">г. «Добрий лікар. Волинь </t>
    </r>
    <r>
      <rPr>
        <sz val="8"/>
        <rFont val="Arial"/>
        <family val="2"/>
        <charset val="204"/>
      </rPr>
      <t xml:space="preserve">(укр.)    </t>
    </r>
    <r>
      <rPr>
        <b/>
        <sz val="8"/>
        <rFont val="Arial"/>
        <family val="2"/>
        <charset val="204"/>
      </rPr>
      <t xml:space="preserve">                                                                                              </t>
    </r>
    <r>
      <rPr>
        <sz val="8"/>
        <rFont val="Arial"/>
        <family val="2"/>
        <charset val="204"/>
      </rPr>
      <t>г. «Експрес. Волинь» (із програмою ТБ) - україномовна газета №1: авторитетна, з напрочуд цікавими, важливими та пізнавальними статтями.                 г. «Добрий лікар. Волинь»  україномовна газета  народної медицини №1                       тел. (032) 297-47-01~                    обсяг реклами — 6%</t>
    </r>
  </si>
  <si>
    <r>
      <t xml:space="preserve">МОЯ СПОВІДЬ. ГАЗЕТА ВІРУЧОЇ ЛЮДИНИ. ВОЛИНЬ </t>
    </r>
    <r>
      <rPr>
        <sz val="8"/>
        <rFont val="Arial"/>
        <family val="2"/>
        <charset val="204"/>
      </rPr>
      <t>(укр.)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Єдина в Україні газета, що допомагає людині  подолати внутрішній неспокій, страх, тривогу, яка побудована на реальних історіях людей, що докорінно змінили своє життя на краще.                                                                                                                                    тел. (032) 297-47-01~                    обсяг реклами — 6%</t>
    </r>
  </si>
  <si>
    <r>
      <t xml:space="preserve">ЦІКАВА ГАЗЕТА НА ВИХІДНІ ВОЛИНЯНАМ </t>
    </r>
    <r>
      <rPr>
        <sz val="8"/>
        <color indexed="8"/>
        <rFont val="Arial"/>
        <family val="2"/>
        <charset val="204"/>
      </rPr>
      <t>(укр.) Неймовірні життєві історії та цікаві розповіді                                                                                                                   тел. (0332) 77-07-70~              обсяг реклами — 10%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</si>
</sst>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,##0.00_р_.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60"/>
      <name val="Arial"/>
      <family val="2"/>
      <charset val="204"/>
    </font>
    <font>
      <sz val="8"/>
      <color indexed="10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color indexed="8"/>
      <name val="Arial Cyr"/>
      <charset val="204"/>
    </font>
    <font>
      <b/>
      <sz val="8"/>
      <color indexed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4" borderId="0">
      <alignment horizontal="left"/>
    </xf>
    <xf numFmtId="0" fontId="1" fillId="0" borderId="0"/>
    <xf numFmtId="0" fontId="14" fillId="4" borderId="0">
      <alignment horizontal="center"/>
    </xf>
  </cellStyleXfs>
  <cellXfs count="216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7" fillId="2" borderId="7" xfId="2" applyFont="1" applyFill="1" applyBorder="1" applyAlignment="1">
      <alignment horizontal="left" vertical="top" wrapText="1"/>
    </xf>
    <xf numFmtId="0" fontId="6" fillId="2" borderId="2" xfId="3" applyFont="1" applyFill="1" applyBorder="1" applyAlignment="1">
      <alignment horizontal="center" vertical="top" wrapText="1"/>
    </xf>
    <xf numFmtId="165" fontId="6" fillId="2" borderId="2" xfId="3" applyNumberFormat="1" applyFont="1" applyFill="1" applyBorder="1" applyAlignment="1">
      <alignment horizontal="center" vertical="top" wrapText="1"/>
    </xf>
    <xf numFmtId="165" fontId="6" fillId="2" borderId="7" xfId="2" applyNumberFormat="1" applyFont="1" applyFill="1" applyBorder="1" applyAlignment="1">
      <alignment horizontal="center" vertical="top" wrapText="1"/>
    </xf>
    <xf numFmtId="165" fontId="6" fillId="2" borderId="13" xfId="2" applyNumberFormat="1" applyFont="1" applyFill="1" applyBorder="1" applyAlignment="1">
      <alignment horizontal="center" vertical="top" wrapText="1"/>
    </xf>
    <xf numFmtId="0" fontId="2" fillId="2" borderId="7" xfId="2" applyFont="1" applyFill="1" applyBorder="1" applyAlignment="1">
      <alignment horizontal="left" vertical="top" wrapText="1"/>
    </xf>
    <xf numFmtId="0" fontId="6" fillId="2" borderId="2" xfId="2" applyFont="1" applyFill="1" applyBorder="1" applyAlignment="1">
      <alignment horizontal="center" vertical="top" wrapText="1"/>
    </xf>
    <xf numFmtId="165" fontId="6" fillId="2" borderId="2" xfId="2" applyNumberFormat="1" applyFont="1" applyFill="1" applyBorder="1" applyAlignment="1">
      <alignment horizontal="center" vertical="top"/>
    </xf>
    <xf numFmtId="165" fontId="6" fillId="2" borderId="3" xfId="2" applyNumberFormat="1" applyFont="1" applyFill="1" applyBorder="1" applyAlignment="1">
      <alignment horizontal="center" vertical="top"/>
    </xf>
    <xf numFmtId="2" fontId="6" fillId="2" borderId="2" xfId="2" applyNumberFormat="1" applyFont="1" applyFill="1" applyBorder="1" applyAlignment="1">
      <alignment horizontal="center" vertical="top"/>
    </xf>
    <xf numFmtId="2" fontId="6" fillId="2" borderId="3" xfId="2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2" fontId="2" fillId="2" borderId="6" xfId="2" applyNumberFormat="1" applyFont="1" applyFill="1" applyBorder="1" applyAlignment="1">
      <alignment horizontal="center" vertical="top"/>
    </xf>
    <xf numFmtId="0" fontId="2" fillId="2" borderId="6" xfId="2" applyFont="1" applyFill="1" applyBorder="1" applyAlignment="1">
      <alignment horizontal="center" vertical="top"/>
    </xf>
    <xf numFmtId="2" fontId="2" fillId="2" borderId="9" xfId="2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2" fontId="6" fillId="2" borderId="6" xfId="2" applyNumberFormat="1" applyFont="1" applyFill="1" applyBorder="1" applyAlignment="1">
      <alignment horizontal="center" vertical="top"/>
    </xf>
    <xf numFmtId="0" fontId="6" fillId="2" borderId="6" xfId="2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 wrapText="1"/>
    </xf>
    <xf numFmtId="2" fontId="6" fillId="2" borderId="9" xfId="2" applyNumberFormat="1" applyFont="1" applyFill="1" applyBorder="1" applyAlignment="1">
      <alignment horizontal="center" vertical="top"/>
    </xf>
    <xf numFmtId="165" fontId="6" fillId="2" borderId="6" xfId="2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165" fontId="6" fillId="2" borderId="7" xfId="2" applyNumberFormat="1" applyFont="1" applyFill="1" applyBorder="1" applyAlignment="1">
      <alignment horizontal="center" vertical="top"/>
    </xf>
    <xf numFmtId="165" fontId="6" fillId="2" borderId="9" xfId="2" applyNumberFormat="1" applyFont="1" applyFill="1" applyBorder="1" applyAlignment="1">
      <alignment horizontal="center" vertical="top"/>
    </xf>
    <xf numFmtId="0" fontId="6" fillId="2" borderId="7" xfId="2" applyFont="1" applyFill="1" applyBorder="1" applyAlignment="1">
      <alignment horizontal="center" vertical="top"/>
    </xf>
    <xf numFmtId="0" fontId="6" fillId="2" borderId="13" xfId="2" applyFont="1" applyFill="1" applyBorder="1" applyAlignment="1">
      <alignment horizontal="center" vertical="top"/>
    </xf>
    <xf numFmtId="0" fontId="13" fillId="2" borderId="6" xfId="1" applyFont="1" applyFill="1" applyBorder="1" applyAlignment="1">
      <alignment horizontal="center" vertical="top" wrapText="1"/>
    </xf>
    <xf numFmtId="0" fontId="16" fillId="2" borderId="6" xfId="2" applyFont="1" applyFill="1" applyBorder="1" applyAlignment="1">
      <alignment horizontal="center" vertical="top" wrapText="1"/>
    </xf>
    <xf numFmtId="165" fontId="16" fillId="2" borderId="6" xfId="2" applyNumberFormat="1" applyFont="1" applyFill="1" applyBorder="1" applyAlignment="1">
      <alignment horizontal="center" vertical="top" wrapText="1"/>
    </xf>
    <xf numFmtId="165" fontId="16" fillId="2" borderId="9" xfId="2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165" fontId="2" fillId="2" borderId="8" xfId="2" applyNumberFormat="1" applyFont="1" applyFill="1" applyBorder="1" applyAlignment="1">
      <alignment horizontal="center" vertical="top"/>
    </xf>
    <xf numFmtId="165" fontId="2" fillId="2" borderId="11" xfId="2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 wrapText="1"/>
    </xf>
    <xf numFmtId="165" fontId="2" fillId="2" borderId="7" xfId="2" applyNumberFormat="1" applyFont="1" applyFill="1" applyBorder="1" applyAlignment="1">
      <alignment horizontal="center" vertical="top"/>
    </xf>
    <xf numFmtId="165" fontId="2" fillId="2" borderId="13" xfId="2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1" fontId="19" fillId="0" borderId="2" xfId="0" applyNumberFormat="1" applyFont="1" applyBorder="1" applyAlignment="1">
      <alignment horizontal="center" vertical="top"/>
    </xf>
    <xf numFmtId="1" fontId="20" fillId="0" borderId="2" xfId="0" applyNumberFormat="1" applyFont="1" applyFill="1" applyBorder="1" applyAlignment="1">
      <alignment horizontal="left" vertical="top" wrapText="1"/>
    </xf>
    <xf numFmtId="1" fontId="20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top" wrapText="1"/>
    </xf>
    <xf numFmtId="0" fontId="0" fillId="0" borderId="9" xfId="0" applyBorder="1"/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" fontId="2" fillId="2" borderId="11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11" xfId="0" applyBorder="1"/>
    <xf numFmtId="4" fontId="2" fillId="2" borderId="9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2" fontId="8" fillId="2" borderId="8" xfId="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top" wrapText="1"/>
    </xf>
    <xf numFmtId="165" fontId="2" fillId="2" borderId="7" xfId="0" applyNumberFormat="1" applyFont="1" applyFill="1" applyBorder="1" applyAlignment="1">
      <alignment horizontal="center" vertical="top" wrapText="1"/>
    </xf>
    <xf numFmtId="165" fontId="2" fillId="2" borderId="8" xfId="0" applyNumberFormat="1" applyFont="1" applyFill="1" applyBorder="1" applyAlignment="1">
      <alignment horizontal="center" vertical="top" wrapText="1"/>
    </xf>
    <xf numFmtId="165" fontId="6" fillId="2" borderId="8" xfId="2" applyNumberFormat="1" applyFont="1" applyFill="1" applyBorder="1" applyAlignment="1">
      <alignment horizontal="center" vertical="top"/>
    </xf>
    <xf numFmtId="0" fontId="6" fillId="2" borderId="8" xfId="2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top" wrapText="1"/>
    </xf>
    <xf numFmtId="0" fontId="13" fillId="2" borderId="4" xfId="1" applyFont="1" applyFill="1" applyBorder="1" applyAlignment="1">
      <alignment horizontal="center" vertical="top" wrapText="1"/>
    </xf>
    <xf numFmtId="0" fontId="13" fillId="2" borderId="5" xfId="1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horizontal="center" vertical="top" wrapText="1"/>
    </xf>
    <xf numFmtId="0" fontId="13" fillId="0" borderId="5" xfId="1" applyFont="1" applyFill="1" applyBorder="1" applyAlignment="1">
      <alignment horizontal="center" vertical="top" wrapText="1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13" fillId="2" borderId="3" xfId="0" applyNumberFormat="1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3" fillId="2" borderId="5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2" fontId="6" fillId="2" borderId="6" xfId="0" applyNumberFormat="1" applyFont="1" applyFill="1" applyBorder="1" applyAlignment="1">
      <alignment horizontal="center" vertical="top" wrapText="1"/>
    </xf>
  </cellXfs>
  <cellStyles count="4">
    <cellStyle name="S3" xfId="1"/>
    <cellStyle name="S9" xfId="3"/>
    <cellStyle name="Обычный" xfId="0" builtinId="0"/>
    <cellStyle name="Обычный 2" xfId="2"/>
  </cellStyles>
  <dxfs count="2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9"/>
  <sheetViews>
    <sheetView tabSelected="1" view="pageBreakPreview" zoomScale="150" zoomScaleNormal="110" zoomScaleSheetLayoutView="150" workbookViewId="0">
      <selection activeCell="I15" sqref="I15"/>
    </sheetView>
  </sheetViews>
  <sheetFormatPr defaultRowHeight="15" x14ac:dyDescent="0.25"/>
  <cols>
    <col min="1" max="1" width="8" customWidth="1"/>
    <col min="2" max="2" width="54.85546875" customWidth="1"/>
    <col min="3" max="3" width="11.7109375" customWidth="1"/>
    <col min="7" max="7" width="9.140625" style="92"/>
  </cols>
  <sheetData>
    <row r="1" spans="1:7" ht="23.25" x14ac:dyDescent="0.35">
      <c r="A1" s="192" t="s">
        <v>161</v>
      </c>
      <c r="B1" s="192"/>
      <c r="C1" s="192"/>
      <c r="D1" s="192"/>
      <c r="E1" s="192"/>
      <c r="F1" s="192"/>
      <c r="G1" s="192"/>
    </row>
    <row r="2" spans="1:7" ht="23.25" x14ac:dyDescent="0.35">
      <c r="A2" s="192" t="s">
        <v>170</v>
      </c>
      <c r="B2" s="192"/>
      <c r="C2" s="192"/>
      <c r="D2" s="192"/>
      <c r="E2" s="192"/>
      <c r="F2" s="192"/>
      <c r="G2" s="192"/>
    </row>
    <row r="3" spans="1:7" ht="23.25" x14ac:dyDescent="0.35">
      <c r="A3" s="192" t="s">
        <v>162</v>
      </c>
      <c r="B3" s="192"/>
      <c r="C3" s="192"/>
      <c r="D3" s="192"/>
      <c r="E3" s="192"/>
      <c r="F3" s="192"/>
      <c r="G3" s="192"/>
    </row>
    <row r="5" spans="1:7" ht="18.75" x14ac:dyDescent="0.25">
      <c r="A5" s="161" t="s">
        <v>0</v>
      </c>
      <c r="B5" s="161"/>
      <c r="C5" s="161"/>
      <c r="D5" s="161"/>
      <c r="E5" s="161"/>
      <c r="F5" s="161"/>
      <c r="G5" s="161"/>
    </row>
    <row r="6" spans="1:7" ht="9" customHeight="1" x14ac:dyDescent="0.25">
      <c r="A6" s="142"/>
      <c r="B6" s="142"/>
      <c r="C6" s="142"/>
      <c r="D6" s="142"/>
      <c r="E6" s="142"/>
      <c r="F6" s="142"/>
      <c r="G6" s="142"/>
    </row>
    <row r="7" spans="1:7" ht="13.5" customHeight="1" x14ac:dyDescent="0.25">
      <c r="A7" s="171" t="s">
        <v>2</v>
      </c>
      <c r="B7" s="171"/>
      <c r="C7" s="154" t="s">
        <v>3</v>
      </c>
      <c r="D7" s="133" t="s">
        <v>4</v>
      </c>
      <c r="E7" s="133" t="s">
        <v>5</v>
      </c>
      <c r="F7" s="133" t="s">
        <v>6</v>
      </c>
      <c r="G7" s="134" t="s">
        <v>7</v>
      </c>
    </row>
    <row r="8" spans="1:7" ht="13.5" customHeight="1" x14ac:dyDescent="0.25">
      <c r="A8" s="171"/>
      <c r="B8" s="171"/>
      <c r="C8" s="154"/>
      <c r="D8" s="155" t="s">
        <v>8</v>
      </c>
      <c r="E8" s="156"/>
      <c r="F8" s="156"/>
      <c r="G8" s="157"/>
    </row>
    <row r="9" spans="1:7" ht="13.5" customHeight="1" x14ac:dyDescent="0.25">
      <c r="A9" s="171"/>
      <c r="B9" s="171"/>
      <c r="C9" s="154"/>
      <c r="D9" s="135">
        <v>3.6</v>
      </c>
      <c r="E9" s="135">
        <v>8.1999999999999993</v>
      </c>
      <c r="F9" s="135">
        <v>10</v>
      </c>
      <c r="G9" s="136" t="s">
        <v>181</v>
      </c>
    </row>
    <row r="10" spans="1:7" ht="13.5" customHeight="1" x14ac:dyDescent="0.25">
      <c r="A10" s="171"/>
      <c r="B10" s="171"/>
      <c r="C10" s="154"/>
      <c r="D10" s="158" t="s">
        <v>10</v>
      </c>
      <c r="E10" s="159"/>
      <c r="F10" s="159"/>
      <c r="G10" s="160"/>
    </row>
    <row r="11" spans="1:7" ht="14.25" customHeight="1" x14ac:dyDescent="0.25">
      <c r="A11" s="193" t="s">
        <v>1</v>
      </c>
      <c r="B11" s="194"/>
      <c r="C11" s="194"/>
      <c r="D11" s="194"/>
      <c r="E11" s="194"/>
      <c r="F11" s="194"/>
      <c r="G11" s="195"/>
    </row>
    <row r="12" spans="1:7" ht="33.75" x14ac:dyDescent="0.25">
      <c r="A12" s="4" t="s">
        <v>11</v>
      </c>
      <c r="B12" s="5" t="s">
        <v>163</v>
      </c>
      <c r="C12" s="6" t="s">
        <v>12</v>
      </c>
      <c r="D12" s="7">
        <v>6.2</v>
      </c>
      <c r="E12" s="7">
        <f t="shared" ref="E12:E16" si="0">D12*3</f>
        <v>18.600000000000001</v>
      </c>
      <c r="F12" s="7">
        <f>E12*2</f>
        <v>37.200000000000003</v>
      </c>
      <c r="G12" s="108">
        <f>F12*2</f>
        <v>74.400000000000006</v>
      </c>
    </row>
    <row r="13" spans="1:7" ht="33.75" x14ac:dyDescent="0.25">
      <c r="A13" s="4" t="s">
        <v>13</v>
      </c>
      <c r="B13" s="5" t="s">
        <v>164</v>
      </c>
      <c r="C13" s="6" t="s">
        <v>12</v>
      </c>
      <c r="D13" s="7">
        <v>8.6999999999999993</v>
      </c>
      <c r="E13" s="7">
        <f t="shared" si="0"/>
        <v>26.099999999999998</v>
      </c>
      <c r="F13" s="7">
        <f t="shared" ref="F13:G31" si="1">E13*2</f>
        <v>52.199999999999996</v>
      </c>
      <c r="G13" s="108">
        <f t="shared" si="1"/>
        <v>104.39999999999999</v>
      </c>
    </row>
    <row r="14" spans="1:7" ht="24.75" customHeight="1" x14ac:dyDescent="0.25">
      <c r="A14" s="8">
        <v>76026</v>
      </c>
      <c r="B14" s="5" t="s">
        <v>165</v>
      </c>
      <c r="C14" s="6" t="s">
        <v>12</v>
      </c>
      <c r="D14" s="7">
        <v>2.7</v>
      </c>
      <c r="E14" s="7">
        <f t="shared" si="0"/>
        <v>8.1000000000000014</v>
      </c>
      <c r="F14" s="7">
        <f>E14*2</f>
        <v>16.200000000000003</v>
      </c>
      <c r="G14" s="108">
        <f t="shared" si="1"/>
        <v>32.400000000000006</v>
      </c>
    </row>
    <row r="15" spans="1:7" ht="22.5" x14ac:dyDescent="0.25">
      <c r="A15" s="4" t="s">
        <v>14</v>
      </c>
      <c r="B15" s="5" t="s">
        <v>166</v>
      </c>
      <c r="C15" s="6">
        <v>1</v>
      </c>
      <c r="D15" s="7">
        <v>29.3</v>
      </c>
      <c r="E15" s="7">
        <f t="shared" si="0"/>
        <v>87.9</v>
      </c>
      <c r="F15" s="7">
        <f t="shared" si="1"/>
        <v>175.8</v>
      </c>
      <c r="G15" s="108">
        <f t="shared" si="1"/>
        <v>351.6</v>
      </c>
    </row>
    <row r="16" spans="1:7" ht="56.25" x14ac:dyDescent="0.25">
      <c r="A16" s="4" t="s">
        <v>15</v>
      </c>
      <c r="B16" s="9" t="s">
        <v>167</v>
      </c>
      <c r="C16" s="6" t="s">
        <v>12</v>
      </c>
      <c r="D16" s="13">
        <v>6.8</v>
      </c>
      <c r="E16" s="13">
        <f t="shared" si="0"/>
        <v>20.399999999999999</v>
      </c>
      <c r="F16" s="13">
        <f t="shared" si="1"/>
        <v>40.799999999999997</v>
      </c>
      <c r="G16" s="109">
        <f t="shared" si="1"/>
        <v>81.599999999999994</v>
      </c>
    </row>
    <row r="17" spans="1:7" ht="33.75" x14ac:dyDescent="0.25">
      <c r="A17" s="10"/>
      <c r="B17" s="11" t="s">
        <v>182</v>
      </c>
      <c r="C17" s="102"/>
      <c r="D17" s="105"/>
      <c r="E17" s="105"/>
      <c r="F17" s="105"/>
      <c r="G17" s="109"/>
    </row>
    <row r="18" spans="1:7" x14ac:dyDescent="0.25">
      <c r="A18" s="24" t="s">
        <v>16</v>
      </c>
      <c r="B18" s="137" t="s">
        <v>168</v>
      </c>
      <c r="C18" s="97">
        <v>1</v>
      </c>
      <c r="D18" s="100">
        <v>23.8</v>
      </c>
      <c r="E18" s="100">
        <f t="shared" ref="E18" si="2">D18*3</f>
        <v>71.400000000000006</v>
      </c>
      <c r="F18" s="100">
        <f t="shared" ref="F18" si="3">E18*2</f>
        <v>142.80000000000001</v>
      </c>
      <c r="G18" s="110">
        <f t="shared" ref="G18" si="4">F18*2</f>
        <v>285.60000000000002</v>
      </c>
    </row>
    <row r="19" spans="1:7" x14ac:dyDescent="0.25">
      <c r="A19" s="14" t="s">
        <v>17</v>
      </c>
      <c r="B19" s="138" t="s">
        <v>18</v>
      </c>
      <c r="C19" s="103">
        <v>1</v>
      </c>
      <c r="D19" s="106" t="s">
        <v>169</v>
      </c>
      <c r="E19" s="106" t="s">
        <v>169</v>
      </c>
      <c r="F19" s="106" t="s">
        <v>169</v>
      </c>
      <c r="G19" s="111">
        <v>275</v>
      </c>
    </row>
    <row r="20" spans="1:7" ht="22.5" x14ac:dyDescent="0.25">
      <c r="A20" s="10"/>
      <c r="B20" s="95" t="s">
        <v>183</v>
      </c>
      <c r="C20" s="96"/>
      <c r="D20" s="104"/>
      <c r="E20" s="104"/>
      <c r="F20" s="104"/>
      <c r="G20" s="112"/>
    </row>
    <row r="21" spans="1:7" x14ac:dyDescent="0.25">
      <c r="A21" s="93" t="s">
        <v>20</v>
      </c>
      <c r="B21" s="131" t="s">
        <v>168</v>
      </c>
      <c r="C21" s="97">
        <v>2</v>
      </c>
      <c r="D21" s="100">
        <v>36.700000000000003</v>
      </c>
      <c r="E21" s="100">
        <f>D21*3</f>
        <v>110.10000000000001</v>
      </c>
      <c r="F21" s="100">
        <f>E21*2</f>
        <v>220.20000000000002</v>
      </c>
      <c r="G21" s="110">
        <f>F21*2</f>
        <v>440.40000000000003</v>
      </c>
    </row>
    <row r="22" spans="1:7" x14ac:dyDescent="0.25">
      <c r="A22" s="94" t="s">
        <v>21</v>
      </c>
      <c r="B22" s="132" t="s">
        <v>18</v>
      </c>
      <c r="C22" s="98">
        <v>2</v>
      </c>
      <c r="D22" s="101" t="s">
        <v>169</v>
      </c>
      <c r="E22" s="101" t="s">
        <v>169</v>
      </c>
      <c r="F22" s="101" t="s">
        <v>169</v>
      </c>
      <c r="G22" s="111">
        <v>409.9</v>
      </c>
    </row>
    <row r="23" spans="1:7" ht="33.75" x14ac:dyDescent="0.25">
      <c r="A23" s="14" t="s">
        <v>22</v>
      </c>
      <c r="B23" s="19" t="s">
        <v>23</v>
      </c>
      <c r="C23" s="17" t="s">
        <v>12</v>
      </c>
      <c r="D23" s="20">
        <v>3.1</v>
      </c>
      <c r="E23" s="18">
        <f t="shared" ref="E23:E31" si="5">D23*3</f>
        <v>9.3000000000000007</v>
      </c>
      <c r="F23" s="18">
        <f t="shared" si="1"/>
        <v>18.600000000000001</v>
      </c>
      <c r="G23" s="111">
        <f t="shared" si="1"/>
        <v>37.200000000000003</v>
      </c>
    </row>
    <row r="24" spans="1:7" ht="22.5" x14ac:dyDescent="0.25">
      <c r="A24" s="21">
        <v>30076</v>
      </c>
      <c r="B24" s="22" t="s">
        <v>24</v>
      </c>
      <c r="C24" s="6" t="s">
        <v>12</v>
      </c>
      <c r="D24" s="13">
        <v>6.4</v>
      </c>
      <c r="E24" s="7">
        <f t="shared" si="5"/>
        <v>19.200000000000003</v>
      </c>
      <c r="F24" s="7">
        <f t="shared" si="1"/>
        <v>38.400000000000006</v>
      </c>
      <c r="G24" s="108">
        <f t="shared" si="1"/>
        <v>76.800000000000011</v>
      </c>
    </row>
    <row r="25" spans="1:7" ht="22.5" x14ac:dyDescent="0.25">
      <c r="A25" s="4" t="s">
        <v>25</v>
      </c>
      <c r="B25" s="5" t="s">
        <v>26</v>
      </c>
      <c r="C25" s="6" t="s">
        <v>12</v>
      </c>
      <c r="D25" s="13">
        <v>3.1</v>
      </c>
      <c r="E25" s="7">
        <f t="shared" si="5"/>
        <v>9.3000000000000007</v>
      </c>
      <c r="F25" s="7">
        <f t="shared" si="1"/>
        <v>18.600000000000001</v>
      </c>
      <c r="G25" s="108">
        <f t="shared" si="1"/>
        <v>37.200000000000003</v>
      </c>
    </row>
    <row r="26" spans="1:7" ht="33.75" x14ac:dyDescent="0.25">
      <c r="A26" s="4" t="s">
        <v>27</v>
      </c>
      <c r="B26" s="5" t="s">
        <v>28</v>
      </c>
      <c r="C26" s="6" t="s">
        <v>12</v>
      </c>
      <c r="D26" s="7">
        <v>6.2</v>
      </c>
      <c r="E26" s="7">
        <f>D26*3</f>
        <v>18.600000000000001</v>
      </c>
      <c r="F26" s="7">
        <f t="shared" si="1"/>
        <v>37.200000000000003</v>
      </c>
      <c r="G26" s="108">
        <f>F26*2</f>
        <v>74.400000000000006</v>
      </c>
    </row>
    <row r="27" spans="1:7" ht="45" x14ac:dyDescent="0.25">
      <c r="A27" s="150" t="s">
        <v>29</v>
      </c>
      <c r="B27" s="11" t="s">
        <v>196</v>
      </c>
      <c r="C27" s="12" t="s">
        <v>30</v>
      </c>
      <c r="D27" s="148">
        <v>11.5</v>
      </c>
      <c r="E27" s="148">
        <f>D27*3</f>
        <v>34.5</v>
      </c>
      <c r="F27" s="148">
        <f t="shared" si="1"/>
        <v>69</v>
      </c>
      <c r="G27" s="152">
        <f>F27*2</f>
        <v>138</v>
      </c>
    </row>
    <row r="28" spans="1:7" ht="46.5" customHeight="1" x14ac:dyDescent="0.25">
      <c r="A28" s="211" t="s">
        <v>31</v>
      </c>
      <c r="B28" s="95" t="s">
        <v>203</v>
      </c>
      <c r="C28" s="102">
        <v>1</v>
      </c>
      <c r="D28" s="105">
        <v>27.5</v>
      </c>
      <c r="E28" s="105">
        <f>D28*3</f>
        <v>82.5</v>
      </c>
      <c r="F28" s="105">
        <f t="shared" si="1"/>
        <v>165</v>
      </c>
      <c r="G28" s="152">
        <f>F28*2</f>
        <v>330</v>
      </c>
    </row>
    <row r="29" spans="1:7" ht="11.25" customHeight="1" x14ac:dyDescent="0.25">
      <c r="A29" s="212"/>
      <c r="B29" s="214" t="s">
        <v>204</v>
      </c>
      <c r="C29" s="98"/>
      <c r="D29" s="101"/>
      <c r="E29" s="101"/>
      <c r="F29" s="101"/>
      <c r="G29" s="153"/>
    </row>
    <row r="30" spans="1:7" ht="33.75" x14ac:dyDescent="0.25">
      <c r="A30" s="151" t="s">
        <v>32</v>
      </c>
      <c r="B30" s="213" t="s">
        <v>33</v>
      </c>
      <c r="C30" s="17" t="s">
        <v>12</v>
      </c>
      <c r="D30" s="149">
        <v>9.6999999999999993</v>
      </c>
      <c r="E30" s="149">
        <f t="shared" si="5"/>
        <v>29.099999999999998</v>
      </c>
      <c r="F30" s="149">
        <f t="shared" si="1"/>
        <v>58.199999999999996</v>
      </c>
      <c r="G30" s="153">
        <f t="shared" si="1"/>
        <v>116.39999999999999</v>
      </c>
    </row>
    <row r="31" spans="1:7" ht="33.75" x14ac:dyDescent="0.25">
      <c r="A31" s="10" t="s">
        <v>34</v>
      </c>
      <c r="B31" s="11" t="s">
        <v>184</v>
      </c>
      <c r="C31" s="6" t="s">
        <v>12</v>
      </c>
      <c r="D31" s="13">
        <v>7.5</v>
      </c>
      <c r="E31" s="13">
        <f t="shared" si="5"/>
        <v>22.5</v>
      </c>
      <c r="F31" s="13">
        <f t="shared" si="1"/>
        <v>45</v>
      </c>
      <c r="G31" s="109">
        <f t="shared" si="1"/>
        <v>90</v>
      </c>
    </row>
    <row r="32" spans="1:7" x14ac:dyDescent="0.25">
      <c r="A32" s="10"/>
      <c r="B32" s="23" t="s">
        <v>36</v>
      </c>
      <c r="C32" s="12"/>
      <c r="D32" s="162"/>
      <c r="E32" s="162"/>
      <c r="F32" s="162"/>
      <c r="G32" s="165"/>
    </row>
    <row r="33" spans="1:7" x14ac:dyDescent="0.25">
      <c r="A33" s="24"/>
      <c r="B33" s="25" t="s">
        <v>37</v>
      </c>
      <c r="C33" s="26">
        <v>1</v>
      </c>
      <c r="D33" s="163"/>
      <c r="E33" s="163"/>
      <c r="F33" s="163"/>
      <c r="G33" s="166"/>
    </row>
    <row r="34" spans="1:7" ht="22.5" x14ac:dyDescent="0.25">
      <c r="A34" s="24"/>
      <c r="B34" s="27" t="s">
        <v>38</v>
      </c>
      <c r="C34" s="26" t="s">
        <v>12</v>
      </c>
      <c r="D34" s="163"/>
      <c r="E34" s="163"/>
      <c r="F34" s="163"/>
      <c r="G34" s="166"/>
    </row>
    <row r="35" spans="1:7" x14ac:dyDescent="0.25">
      <c r="A35" s="24" t="s">
        <v>35</v>
      </c>
      <c r="B35" s="74" t="s">
        <v>168</v>
      </c>
      <c r="C35" s="26"/>
      <c r="D35" s="20">
        <v>33.299999999999997</v>
      </c>
      <c r="E35" s="20">
        <f t="shared" ref="E35" si="6">D35*3</f>
        <v>99.899999999999991</v>
      </c>
      <c r="F35" s="20">
        <f t="shared" ref="F35:G35" si="7">E35*2</f>
        <v>199.79999999999998</v>
      </c>
      <c r="G35" s="110">
        <f t="shared" si="7"/>
        <v>399.59999999999997</v>
      </c>
    </row>
    <row r="36" spans="1:7" x14ac:dyDescent="0.25">
      <c r="A36" s="14" t="s">
        <v>39</v>
      </c>
      <c r="B36" s="31" t="s">
        <v>18</v>
      </c>
      <c r="C36" s="17"/>
      <c r="D36" s="18" t="s">
        <v>169</v>
      </c>
      <c r="E36" s="18" t="s">
        <v>169</v>
      </c>
      <c r="F36" s="18" t="s">
        <v>169</v>
      </c>
      <c r="G36" s="111">
        <v>386.8</v>
      </c>
    </row>
    <row r="37" spans="1:7" ht="15" customHeight="1" x14ac:dyDescent="0.25">
      <c r="A37" s="169"/>
      <c r="B37" s="29" t="s">
        <v>41</v>
      </c>
      <c r="C37" s="143" t="s">
        <v>199</v>
      </c>
      <c r="D37" s="20"/>
      <c r="E37" s="13"/>
      <c r="F37" s="13"/>
      <c r="G37" s="109"/>
    </row>
    <row r="38" spans="1:7" x14ac:dyDescent="0.25">
      <c r="A38" s="170"/>
      <c r="B38" s="29" t="s">
        <v>42</v>
      </c>
      <c r="C38" s="141">
        <v>2</v>
      </c>
      <c r="D38" s="20"/>
      <c r="E38" s="20"/>
      <c r="F38" s="20"/>
      <c r="G38" s="110"/>
    </row>
    <row r="39" spans="1:7" ht="22.5" x14ac:dyDescent="0.25">
      <c r="A39" s="170"/>
      <c r="B39" s="27" t="s">
        <v>43</v>
      </c>
      <c r="C39" s="141">
        <v>1</v>
      </c>
      <c r="D39" s="20"/>
      <c r="E39" s="30"/>
      <c r="F39" s="30"/>
      <c r="G39" s="113"/>
    </row>
    <row r="40" spans="1:7" x14ac:dyDescent="0.25">
      <c r="A40" s="93" t="s">
        <v>40</v>
      </c>
      <c r="B40" s="125" t="s">
        <v>168</v>
      </c>
      <c r="C40" s="26"/>
      <c r="D40" s="107">
        <v>50</v>
      </c>
      <c r="E40" s="107">
        <v>150</v>
      </c>
      <c r="F40" s="107">
        <v>300</v>
      </c>
      <c r="G40" s="114">
        <v>600</v>
      </c>
    </row>
    <row r="41" spans="1:7" x14ac:dyDescent="0.25">
      <c r="A41" s="94" t="s">
        <v>44</v>
      </c>
      <c r="B41" s="130" t="s">
        <v>18</v>
      </c>
      <c r="C41" s="17"/>
      <c r="D41" s="18" t="s">
        <v>169</v>
      </c>
      <c r="E41" s="18" t="s">
        <v>169</v>
      </c>
      <c r="F41" s="18" t="s">
        <v>169</v>
      </c>
      <c r="G41" s="111">
        <v>576.9</v>
      </c>
    </row>
    <row r="42" spans="1:7" x14ac:dyDescent="0.25">
      <c r="A42" s="168" t="s">
        <v>45</v>
      </c>
      <c r="B42" s="23" t="s">
        <v>36</v>
      </c>
      <c r="C42" s="26" t="s">
        <v>19</v>
      </c>
      <c r="D42" s="162">
        <v>33</v>
      </c>
      <c r="E42" s="162">
        <f>D42*3</f>
        <v>99</v>
      </c>
      <c r="F42" s="162">
        <f>E42*2</f>
        <v>198</v>
      </c>
      <c r="G42" s="165">
        <f>F42*2</f>
        <v>396</v>
      </c>
    </row>
    <row r="43" spans="1:7" x14ac:dyDescent="0.25">
      <c r="A43" s="168"/>
      <c r="B43" s="25" t="s">
        <v>46</v>
      </c>
      <c r="C43" s="26">
        <v>1</v>
      </c>
      <c r="D43" s="163"/>
      <c r="E43" s="163"/>
      <c r="F43" s="163"/>
      <c r="G43" s="166"/>
    </row>
    <row r="44" spans="1:7" ht="72" customHeight="1" x14ac:dyDescent="0.25">
      <c r="A44" s="168"/>
      <c r="B44" s="19" t="s">
        <v>205</v>
      </c>
      <c r="C44" s="26" t="s">
        <v>12</v>
      </c>
      <c r="D44" s="164"/>
      <c r="E44" s="164"/>
      <c r="F44" s="164"/>
      <c r="G44" s="167"/>
    </row>
    <row r="45" spans="1:7" x14ac:dyDescent="0.25">
      <c r="A45" s="24" t="s">
        <v>47</v>
      </c>
      <c r="B45" s="25" t="s">
        <v>36</v>
      </c>
      <c r="C45" s="12"/>
      <c r="D45" s="162">
        <v>33</v>
      </c>
      <c r="E45" s="162">
        <f>D45*3</f>
        <v>99</v>
      </c>
      <c r="F45" s="162">
        <f>E45*2</f>
        <v>198</v>
      </c>
      <c r="G45" s="165">
        <f>F45*2</f>
        <v>396</v>
      </c>
    </row>
    <row r="46" spans="1:7" x14ac:dyDescent="0.25">
      <c r="A46" s="24"/>
      <c r="B46" s="25" t="s">
        <v>46</v>
      </c>
      <c r="C46" s="26">
        <v>1</v>
      </c>
      <c r="D46" s="163"/>
      <c r="E46" s="163"/>
      <c r="F46" s="163"/>
      <c r="G46" s="166"/>
    </row>
    <row r="47" spans="1:7" ht="69.75" customHeight="1" x14ac:dyDescent="0.25">
      <c r="A47" s="24"/>
      <c r="B47" s="27" t="s">
        <v>206</v>
      </c>
      <c r="C47" s="26" t="s">
        <v>12</v>
      </c>
      <c r="D47" s="164"/>
      <c r="E47" s="164"/>
      <c r="F47" s="164"/>
      <c r="G47" s="167"/>
    </row>
    <row r="48" spans="1:7" x14ac:dyDescent="0.25">
      <c r="A48" s="10" t="s">
        <v>48</v>
      </c>
      <c r="B48" s="23" t="s">
        <v>36</v>
      </c>
      <c r="C48" s="12"/>
      <c r="D48" s="162">
        <v>33</v>
      </c>
      <c r="E48" s="162">
        <f>D48*3</f>
        <v>99</v>
      </c>
      <c r="F48" s="162">
        <f>E48*2</f>
        <v>198</v>
      </c>
      <c r="G48" s="165">
        <f>F48*2</f>
        <v>396</v>
      </c>
    </row>
    <row r="49" spans="1:7" x14ac:dyDescent="0.25">
      <c r="A49" s="24"/>
      <c r="B49" s="25" t="s">
        <v>185</v>
      </c>
      <c r="C49" s="26">
        <v>1</v>
      </c>
      <c r="D49" s="163"/>
      <c r="E49" s="163"/>
      <c r="F49" s="163"/>
      <c r="G49" s="166"/>
    </row>
    <row r="50" spans="1:7" ht="72" customHeight="1" x14ac:dyDescent="0.25">
      <c r="A50" s="14"/>
      <c r="B50" s="19" t="s">
        <v>207</v>
      </c>
      <c r="C50" s="26" t="s">
        <v>12</v>
      </c>
      <c r="D50" s="164"/>
      <c r="E50" s="164"/>
      <c r="F50" s="164"/>
      <c r="G50" s="167"/>
    </row>
    <row r="51" spans="1:7" x14ac:dyDescent="0.25">
      <c r="A51" s="10" t="s">
        <v>49</v>
      </c>
      <c r="B51" s="23" t="s">
        <v>36</v>
      </c>
      <c r="C51" s="12"/>
      <c r="D51" s="162">
        <v>43</v>
      </c>
      <c r="E51" s="162">
        <f>D51*3</f>
        <v>129</v>
      </c>
      <c r="F51" s="162">
        <f>E51*2</f>
        <v>258</v>
      </c>
      <c r="G51" s="165">
        <f>F51*2</f>
        <v>516</v>
      </c>
    </row>
    <row r="52" spans="1:7" x14ac:dyDescent="0.25">
      <c r="A52" s="24"/>
      <c r="B52" s="25" t="s">
        <v>185</v>
      </c>
      <c r="C52" s="26">
        <v>1</v>
      </c>
      <c r="D52" s="163"/>
      <c r="E52" s="163"/>
      <c r="F52" s="163"/>
      <c r="G52" s="166"/>
    </row>
    <row r="53" spans="1:7" x14ac:dyDescent="0.25">
      <c r="A53" s="139"/>
      <c r="B53" s="25" t="s">
        <v>198</v>
      </c>
      <c r="C53" s="145" t="s">
        <v>12</v>
      </c>
      <c r="D53" s="163"/>
      <c r="E53" s="163"/>
      <c r="F53" s="163"/>
      <c r="G53" s="166"/>
    </row>
    <row r="54" spans="1:7" ht="82.5" customHeight="1" x14ac:dyDescent="0.25">
      <c r="A54" s="14"/>
      <c r="B54" s="28" t="s">
        <v>208</v>
      </c>
      <c r="C54" s="140" t="s">
        <v>50</v>
      </c>
      <c r="D54" s="164"/>
      <c r="E54" s="164"/>
      <c r="F54" s="164"/>
      <c r="G54" s="167"/>
    </row>
    <row r="55" spans="1:7" x14ac:dyDescent="0.25">
      <c r="A55" s="10" t="s">
        <v>51</v>
      </c>
      <c r="B55" s="23" t="s">
        <v>36</v>
      </c>
      <c r="C55" s="12"/>
      <c r="D55" s="162">
        <v>11.5</v>
      </c>
      <c r="E55" s="162">
        <f>D55*3</f>
        <v>34.5</v>
      </c>
      <c r="F55" s="162">
        <f>E55*2</f>
        <v>69</v>
      </c>
      <c r="G55" s="165">
        <f>F55*2</f>
        <v>138</v>
      </c>
    </row>
    <row r="56" spans="1:7" x14ac:dyDescent="0.25">
      <c r="A56" s="24"/>
      <c r="B56" s="25" t="s">
        <v>187</v>
      </c>
      <c r="C56" s="26" t="s">
        <v>52</v>
      </c>
      <c r="D56" s="163"/>
      <c r="E56" s="163"/>
      <c r="F56" s="163"/>
      <c r="G56" s="166"/>
    </row>
    <row r="57" spans="1:7" ht="71.25" customHeight="1" x14ac:dyDescent="0.25">
      <c r="A57" s="14"/>
      <c r="B57" s="28" t="s">
        <v>209</v>
      </c>
      <c r="C57" s="26" t="s">
        <v>53</v>
      </c>
      <c r="D57" s="164"/>
      <c r="E57" s="164"/>
      <c r="F57" s="164"/>
      <c r="G57" s="167"/>
    </row>
    <row r="58" spans="1:7" x14ac:dyDescent="0.25">
      <c r="A58" s="10" t="s">
        <v>54</v>
      </c>
      <c r="B58" s="16" t="s">
        <v>36</v>
      </c>
      <c r="C58" s="12"/>
      <c r="D58" s="162">
        <v>37.5</v>
      </c>
      <c r="E58" s="162">
        <f>D58*3</f>
        <v>112.5</v>
      </c>
      <c r="F58" s="162">
        <f>E58*2</f>
        <v>225</v>
      </c>
      <c r="G58" s="165">
        <f>F58*2</f>
        <v>450</v>
      </c>
    </row>
    <row r="59" spans="1:7" x14ac:dyDescent="0.25">
      <c r="A59" s="24"/>
      <c r="B59" s="27" t="s">
        <v>185</v>
      </c>
      <c r="C59" s="26">
        <v>1</v>
      </c>
      <c r="D59" s="163"/>
      <c r="E59" s="163"/>
      <c r="F59" s="163"/>
      <c r="G59" s="166"/>
    </row>
    <row r="60" spans="1:7" ht="62.25" customHeight="1" x14ac:dyDescent="0.25">
      <c r="A60" s="14"/>
      <c r="B60" s="19" t="s">
        <v>210</v>
      </c>
      <c r="C60" s="26" t="s">
        <v>55</v>
      </c>
      <c r="D60" s="164"/>
      <c r="E60" s="164"/>
      <c r="F60" s="164"/>
      <c r="G60" s="167"/>
    </row>
    <row r="61" spans="1:7" ht="15" customHeight="1" x14ac:dyDescent="0.25">
      <c r="A61" s="169" t="s">
        <v>56</v>
      </c>
      <c r="B61" s="23" t="s">
        <v>36</v>
      </c>
      <c r="C61" s="143" t="s">
        <v>57</v>
      </c>
      <c r="D61" s="13">
        <v>28.1</v>
      </c>
      <c r="E61" s="13">
        <f>D61*3</f>
        <v>84.300000000000011</v>
      </c>
      <c r="F61" s="13">
        <f t="shared" ref="F61:G61" si="8">E61*2</f>
        <v>168.60000000000002</v>
      </c>
      <c r="G61" s="109">
        <f t="shared" si="8"/>
        <v>337.20000000000005</v>
      </c>
    </row>
    <row r="62" spans="1:7" x14ac:dyDescent="0.25">
      <c r="A62" s="170"/>
      <c r="B62" s="25" t="s">
        <v>186</v>
      </c>
      <c r="C62" s="140">
        <v>1</v>
      </c>
      <c r="D62" s="20"/>
      <c r="E62" s="20"/>
      <c r="F62" s="20"/>
      <c r="G62" s="110"/>
    </row>
    <row r="63" spans="1:7" x14ac:dyDescent="0.25">
      <c r="A63" s="170"/>
      <c r="B63" s="25" t="s">
        <v>58</v>
      </c>
      <c r="C63" s="140" t="s">
        <v>55</v>
      </c>
      <c r="D63" s="20"/>
      <c r="E63" s="20"/>
      <c r="F63" s="20"/>
      <c r="G63" s="110"/>
    </row>
    <row r="64" spans="1:7" x14ac:dyDescent="0.25">
      <c r="A64" s="197"/>
      <c r="B64" s="31" t="s">
        <v>59</v>
      </c>
      <c r="C64" s="144"/>
      <c r="D64" s="18"/>
      <c r="E64" s="18"/>
      <c r="F64" s="18"/>
      <c r="G64" s="111"/>
    </row>
    <row r="65" spans="1:7" ht="15" customHeight="1" x14ac:dyDescent="0.25">
      <c r="A65" s="169" t="s">
        <v>60</v>
      </c>
      <c r="B65" s="23" t="s">
        <v>36</v>
      </c>
      <c r="C65" s="143" t="s">
        <v>197</v>
      </c>
      <c r="D65" s="13">
        <v>26.1</v>
      </c>
      <c r="E65" s="13">
        <f>D65*3</f>
        <v>78.300000000000011</v>
      </c>
      <c r="F65" s="13">
        <f>E65*2</f>
        <v>156.60000000000002</v>
      </c>
      <c r="G65" s="109">
        <f>F65*2</f>
        <v>313.20000000000005</v>
      </c>
    </row>
    <row r="66" spans="1:7" x14ac:dyDescent="0.25">
      <c r="A66" s="170"/>
      <c r="B66" s="25" t="s">
        <v>61</v>
      </c>
      <c r="C66" s="140">
        <v>1</v>
      </c>
      <c r="D66" s="20"/>
      <c r="E66" s="30"/>
      <c r="F66" s="30"/>
      <c r="G66" s="110"/>
    </row>
    <row r="67" spans="1:7" x14ac:dyDescent="0.25">
      <c r="A67" s="170"/>
      <c r="B67" s="25" t="s">
        <v>62</v>
      </c>
      <c r="C67" s="140" t="s">
        <v>55</v>
      </c>
      <c r="D67" s="20"/>
      <c r="E67" s="30"/>
      <c r="F67" s="30"/>
      <c r="G67" s="110"/>
    </row>
    <row r="68" spans="1:7" x14ac:dyDescent="0.25">
      <c r="A68" s="197"/>
      <c r="B68" s="31" t="s">
        <v>63</v>
      </c>
      <c r="C68" s="144"/>
      <c r="D68" s="18"/>
      <c r="E68" s="18"/>
      <c r="F68" s="18"/>
      <c r="G68" s="111"/>
    </row>
    <row r="69" spans="1:7" x14ac:dyDescent="0.25">
      <c r="A69" s="169" t="s">
        <v>64</v>
      </c>
      <c r="B69" s="16" t="s">
        <v>36</v>
      </c>
      <c r="C69" s="12"/>
      <c r="D69" s="13">
        <v>17.100000000000001</v>
      </c>
      <c r="E69" s="13">
        <f>D69*3</f>
        <v>51.300000000000004</v>
      </c>
      <c r="F69" s="13">
        <f>E69*2</f>
        <v>102.60000000000001</v>
      </c>
      <c r="G69" s="109">
        <f>F69*2</f>
        <v>205.20000000000002</v>
      </c>
    </row>
    <row r="70" spans="1:7" ht="22.5" x14ac:dyDescent="0.25">
      <c r="A70" s="170"/>
      <c r="B70" s="27" t="s">
        <v>65</v>
      </c>
      <c r="C70" s="26" t="s">
        <v>12</v>
      </c>
      <c r="D70" s="30"/>
      <c r="E70" s="30"/>
      <c r="F70" s="30"/>
      <c r="G70" s="20"/>
    </row>
    <row r="71" spans="1:7" ht="17.25" customHeight="1" x14ac:dyDescent="0.25">
      <c r="A71" s="170"/>
      <c r="B71" s="27" t="s">
        <v>66</v>
      </c>
      <c r="C71" s="26" t="s">
        <v>12</v>
      </c>
      <c r="D71" s="30"/>
      <c r="E71" s="30"/>
      <c r="F71" s="30"/>
      <c r="G71" s="20"/>
    </row>
    <row r="72" spans="1:7" ht="22.5" x14ac:dyDescent="0.25">
      <c r="A72" s="170"/>
      <c r="B72" s="27" t="s">
        <v>67</v>
      </c>
      <c r="C72" s="26" t="s">
        <v>12</v>
      </c>
      <c r="D72" s="30"/>
      <c r="E72" s="30"/>
      <c r="F72" s="30"/>
      <c r="G72" s="20"/>
    </row>
    <row r="73" spans="1:7" x14ac:dyDescent="0.25">
      <c r="A73" s="197"/>
      <c r="B73" s="32" t="s">
        <v>68</v>
      </c>
      <c r="C73" s="17"/>
      <c r="D73" s="33"/>
      <c r="E73" s="33"/>
      <c r="F73" s="33"/>
      <c r="G73" s="18"/>
    </row>
    <row r="74" spans="1:7" x14ac:dyDescent="0.25">
      <c r="A74" s="169" t="s">
        <v>69</v>
      </c>
      <c r="B74" s="23" t="s">
        <v>36</v>
      </c>
      <c r="C74" s="12"/>
      <c r="D74" s="162">
        <v>14.4</v>
      </c>
      <c r="E74" s="13">
        <f>D74*3</f>
        <v>43.2</v>
      </c>
      <c r="F74" s="13">
        <f>E74*2</f>
        <v>86.4</v>
      </c>
      <c r="G74" s="109">
        <f>F74*2</f>
        <v>172.8</v>
      </c>
    </row>
    <row r="75" spans="1:7" x14ac:dyDescent="0.25">
      <c r="A75" s="170"/>
      <c r="B75" s="25" t="s">
        <v>70</v>
      </c>
      <c r="C75" s="26" t="s">
        <v>12</v>
      </c>
      <c r="D75" s="163"/>
      <c r="E75" s="20"/>
      <c r="F75" s="20"/>
      <c r="G75" s="110"/>
    </row>
    <row r="76" spans="1:7" x14ac:dyDescent="0.25">
      <c r="A76" s="170"/>
      <c r="B76" s="25" t="s">
        <v>71</v>
      </c>
      <c r="C76" s="26" t="s">
        <v>12</v>
      </c>
      <c r="D76" s="163"/>
      <c r="E76" s="20"/>
      <c r="F76" s="20"/>
      <c r="G76" s="110"/>
    </row>
    <row r="77" spans="1:7" x14ac:dyDescent="0.25">
      <c r="A77" s="197"/>
      <c r="B77" s="31" t="s">
        <v>72</v>
      </c>
      <c r="C77" s="17"/>
      <c r="D77" s="164"/>
      <c r="E77" s="18"/>
      <c r="F77" s="18"/>
      <c r="G77" s="111"/>
    </row>
    <row r="78" spans="1:7" ht="33.75" x14ac:dyDescent="0.25">
      <c r="A78" s="24" t="s">
        <v>73</v>
      </c>
      <c r="B78" s="16" t="s">
        <v>74</v>
      </c>
      <c r="C78" s="12">
        <v>1</v>
      </c>
      <c r="D78" s="13">
        <v>20.8</v>
      </c>
      <c r="E78" s="13">
        <f>D78*3</f>
        <v>62.400000000000006</v>
      </c>
      <c r="F78" s="13">
        <f>E78*2</f>
        <v>124.80000000000001</v>
      </c>
      <c r="G78" s="108">
        <f>F78*2</f>
        <v>249.60000000000002</v>
      </c>
    </row>
    <row r="79" spans="1:7" ht="33.75" x14ac:dyDescent="0.25">
      <c r="A79" s="10"/>
      <c r="B79" s="16" t="s">
        <v>76</v>
      </c>
      <c r="C79" s="12"/>
      <c r="D79" s="13"/>
      <c r="E79" s="13"/>
      <c r="F79" s="13"/>
      <c r="G79" s="109"/>
    </row>
    <row r="80" spans="1:7" x14ac:dyDescent="0.25">
      <c r="A80" s="24" t="s">
        <v>75</v>
      </c>
      <c r="B80" s="74" t="s">
        <v>168</v>
      </c>
      <c r="C80" s="26" t="s">
        <v>12</v>
      </c>
      <c r="D80" s="20">
        <v>10.8</v>
      </c>
      <c r="E80" s="20">
        <v>32.4</v>
      </c>
      <c r="F80" s="20">
        <v>64.8</v>
      </c>
      <c r="G80" s="110">
        <v>129.6</v>
      </c>
    </row>
    <row r="81" spans="1:7" x14ac:dyDescent="0.25">
      <c r="A81" s="14" t="s">
        <v>77</v>
      </c>
      <c r="B81" s="129" t="s">
        <v>18</v>
      </c>
      <c r="C81" s="17" t="s">
        <v>12</v>
      </c>
      <c r="D81" s="18" t="s">
        <v>171</v>
      </c>
      <c r="E81" s="18" t="s">
        <v>169</v>
      </c>
      <c r="F81" s="18" t="s">
        <v>169</v>
      </c>
      <c r="G81" s="111">
        <v>122</v>
      </c>
    </row>
    <row r="82" spans="1:7" ht="33.75" x14ac:dyDescent="0.25">
      <c r="A82" s="24" t="s">
        <v>78</v>
      </c>
      <c r="B82" s="16" t="s">
        <v>188</v>
      </c>
      <c r="C82" s="12">
        <v>1</v>
      </c>
      <c r="D82" s="13">
        <v>25.8</v>
      </c>
      <c r="E82" s="13">
        <f>D82*3</f>
        <v>77.400000000000006</v>
      </c>
      <c r="F82" s="13">
        <f t="shared" ref="F82:G98" si="9">E82*2</f>
        <v>154.80000000000001</v>
      </c>
      <c r="G82" s="108">
        <f t="shared" si="9"/>
        <v>309.60000000000002</v>
      </c>
    </row>
    <row r="83" spans="1:7" ht="33.75" x14ac:dyDescent="0.25">
      <c r="A83" s="4" t="s">
        <v>79</v>
      </c>
      <c r="B83" s="5" t="s">
        <v>80</v>
      </c>
      <c r="C83" s="6" t="s">
        <v>12</v>
      </c>
      <c r="D83" s="13">
        <v>2.6</v>
      </c>
      <c r="E83" s="13">
        <f>D83*3</f>
        <v>7.8000000000000007</v>
      </c>
      <c r="F83" s="13">
        <f t="shared" si="9"/>
        <v>15.600000000000001</v>
      </c>
      <c r="G83" s="108">
        <f t="shared" si="9"/>
        <v>31.200000000000003</v>
      </c>
    </row>
    <row r="84" spans="1:7" ht="58.5" customHeight="1" x14ac:dyDescent="0.25">
      <c r="A84" s="4" t="s">
        <v>81</v>
      </c>
      <c r="B84" s="5" t="s">
        <v>211</v>
      </c>
      <c r="C84" s="6" t="s">
        <v>12</v>
      </c>
      <c r="D84" s="13">
        <v>6.5</v>
      </c>
      <c r="E84" s="13">
        <f>D84*3</f>
        <v>19.5</v>
      </c>
      <c r="F84" s="13">
        <f t="shared" si="9"/>
        <v>39</v>
      </c>
      <c r="G84" s="108">
        <f t="shared" si="9"/>
        <v>78</v>
      </c>
    </row>
    <row r="85" spans="1:7" ht="22.5" x14ac:dyDescent="0.25">
      <c r="A85" s="4" t="s">
        <v>82</v>
      </c>
      <c r="B85" s="9" t="s">
        <v>83</v>
      </c>
      <c r="C85" s="6" t="s">
        <v>12</v>
      </c>
      <c r="D85" s="7">
        <v>3.1</v>
      </c>
      <c r="E85" s="7">
        <f t="shared" ref="E85:E98" si="10">D85*3</f>
        <v>9.3000000000000007</v>
      </c>
      <c r="F85" s="7">
        <f t="shared" si="9"/>
        <v>18.600000000000001</v>
      </c>
      <c r="G85" s="108">
        <f t="shared" si="9"/>
        <v>37.200000000000003</v>
      </c>
    </row>
    <row r="86" spans="1:7" ht="33.75" x14ac:dyDescent="0.25">
      <c r="A86" s="4" t="s">
        <v>84</v>
      </c>
      <c r="B86" s="5" t="s">
        <v>85</v>
      </c>
      <c r="C86" s="6" t="s">
        <v>12</v>
      </c>
      <c r="D86" s="13">
        <v>6.2</v>
      </c>
      <c r="E86" s="13">
        <f t="shared" si="10"/>
        <v>18.600000000000001</v>
      </c>
      <c r="F86" s="13">
        <f t="shared" si="9"/>
        <v>37.200000000000003</v>
      </c>
      <c r="G86" s="108">
        <f t="shared" si="9"/>
        <v>74.400000000000006</v>
      </c>
    </row>
    <row r="87" spans="1:7" ht="67.5" x14ac:dyDescent="0.25">
      <c r="A87" s="4" t="s">
        <v>86</v>
      </c>
      <c r="B87" s="5" t="s">
        <v>189</v>
      </c>
      <c r="C87" s="6" t="s">
        <v>12</v>
      </c>
      <c r="D87" s="13">
        <v>5.75</v>
      </c>
      <c r="E87" s="13">
        <f t="shared" si="10"/>
        <v>17.25</v>
      </c>
      <c r="F87" s="13">
        <f t="shared" si="9"/>
        <v>34.5</v>
      </c>
      <c r="G87" s="108">
        <f t="shared" si="9"/>
        <v>69</v>
      </c>
    </row>
    <row r="88" spans="1:7" ht="33.75" x14ac:dyDescent="0.25">
      <c r="A88" s="4" t="s">
        <v>87</v>
      </c>
      <c r="B88" s="27" t="s">
        <v>88</v>
      </c>
      <c r="C88" s="26" t="s">
        <v>12</v>
      </c>
      <c r="D88" s="13">
        <v>6.7</v>
      </c>
      <c r="E88" s="13">
        <f t="shared" si="10"/>
        <v>20.100000000000001</v>
      </c>
      <c r="F88" s="13">
        <f t="shared" si="9"/>
        <v>40.200000000000003</v>
      </c>
      <c r="G88" s="108">
        <f t="shared" si="9"/>
        <v>80.400000000000006</v>
      </c>
    </row>
    <row r="89" spans="1:7" ht="33.75" x14ac:dyDescent="0.25">
      <c r="A89" s="24"/>
      <c r="B89" s="16" t="s">
        <v>191</v>
      </c>
      <c r="C89" s="34">
        <v>1</v>
      </c>
      <c r="D89" s="13"/>
      <c r="E89" s="13"/>
      <c r="F89" s="13"/>
      <c r="G89" s="109"/>
    </row>
    <row r="90" spans="1:7" x14ac:dyDescent="0.25">
      <c r="A90" s="93" t="s">
        <v>89</v>
      </c>
      <c r="B90" s="127" t="s">
        <v>168</v>
      </c>
      <c r="C90" s="75">
        <v>1</v>
      </c>
      <c r="D90" s="20">
        <v>15.4</v>
      </c>
      <c r="E90" s="20">
        <f t="shared" si="10"/>
        <v>46.2</v>
      </c>
      <c r="F90" s="20">
        <f t="shared" si="9"/>
        <v>92.4</v>
      </c>
      <c r="G90" s="110">
        <f t="shared" si="9"/>
        <v>184.8</v>
      </c>
    </row>
    <row r="91" spans="1:7" x14ac:dyDescent="0.25">
      <c r="A91" s="93" t="s">
        <v>90</v>
      </c>
      <c r="B91" s="128" t="s">
        <v>18</v>
      </c>
      <c r="C91" s="35">
        <v>1</v>
      </c>
      <c r="D91" s="18" t="s">
        <v>169</v>
      </c>
      <c r="E91" s="18" t="s">
        <v>169</v>
      </c>
      <c r="F91" s="18" t="s">
        <v>169</v>
      </c>
      <c r="G91" s="111">
        <v>174.7</v>
      </c>
    </row>
    <row r="92" spans="1:7" ht="67.5" x14ac:dyDescent="0.25">
      <c r="A92" s="4" t="s">
        <v>91</v>
      </c>
      <c r="B92" s="9" t="s">
        <v>190</v>
      </c>
      <c r="C92" s="6">
        <v>1</v>
      </c>
      <c r="D92" s="13">
        <v>6.5</v>
      </c>
      <c r="E92" s="13">
        <f t="shared" si="10"/>
        <v>19.5</v>
      </c>
      <c r="F92" s="13">
        <f t="shared" si="9"/>
        <v>39</v>
      </c>
      <c r="G92" s="108">
        <f t="shared" si="9"/>
        <v>78</v>
      </c>
    </row>
    <row r="93" spans="1:7" ht="33.75" x14ac:dyDescent="0.25">
      <c r="A93" s="10" t="s">
        <v>92</v>
      </c>
      <c r="B93" s="16" t="s">
        <v>93</v>
      </c>
      <c r="C93" s="12" t="s">
        <v>12</v>
      </c>
      <c r="D93" s="13">
        <v>9.1999999999999993</v>
      </c>
      <c r="E93" s="13">
        <f t="shared" si="10"/>
        <v>27.599999999999998</v>
      </c>
      <c r="F93" s="13">
        <f>E93*2</f>
        <v>55.199999999999996</v>
      </c>
      <c r="G93" s="108">
        <f>F93*2</f>
        <v>110.39999999999999</v>
      </c>
    </row>
    <row r="94" spans="1:7" ht="33.75" x14ac:dyDescent="0.25">
      <c r="A94" s="4" t="s">
        <v>94</v>
      </c>
      <c r="B94" s="5" t="s">
        <v>95</v>
      </c>
      <c r="C94" s="6" t="s">
        <v>12</v>
      </c>
      <c r="D94" s="13">
        <v>5.9</v>
      </c>
      <c r="E94" s="13">
        <f t="shared" si="10"/>
        <v>17.700000000000003</v>
      </c>
      <c r="F94" s="13">
        <f t="shared" si="9"/>
        <v>35.400000000000006</v>
      </c>
      <c r="G94" s="108">
        <f t="shared" si="9"/>
        <v>70.800000000000011</v>
      </c>
    </row>
    <row r="95" spans="1:7" ht="33.75" x14ac:dyDescent="0.25">
      <c r="A95" s="4" t="s">
        <v>96</v>
      </c>
      <c r="B95" s="5" t="s">
        <v>97</v>
      </c>
      <c r="C95" s="6" t="s">
        <v>12</v>
      </c>
      <c r="D95" s="13">
        <v>6.2</v>
      </c>
      <c r="E95" s="13">
        <f t="shared" si="10"/>
        <v>18.600000000000001</v>
      </c>
      <c r="F95" s="13">
        <f t="shared" si="9"/>
        <v>37.200000000000003</v>
      </c>
      <c r="G95" s="108">
        <f t="shared" si="9"/>
        <v>74.400000000000006</v>
      </c>
    </row>
    <row r="96" spans="1:7" ht="22.5" x14ac:dyDescent="0.25">
      <c r="A96" s="10" t="s">
        <v>98</v>
      </c>
      <c r="B96" s="11" t="s">
        <v>99</v>
      </c>
      <c r="C96" s="12">
        <v>1</v>
      </c>
      <c r="D96" s="13">
        <v>20.9</v>
      </c>
      <c r="E96" s="13">
        <f t="shared" si="10"/>
        <v>62.699999999999996</v>
      </c>
      <c r="F96" s="13">
        <f t="shared" si="9"/>
        <v>125.39999999999999</v>
      </c>
      <c r="G96" s="108">
        <f t="shared" si="9"/>
        <v>250.79999999999998</v>
      </c>
    </row>
    <row r="97" spans="1:7" ht="33.75" x14ac:dyDescent="0.25">
      <c r="A97" s="4" t="s">
        <v>100</v>
      </c>
      <c r="B97" s="11" t="s">
        <v>101</v>
      </c>
      <c r="C97" s="12">
        <v>1</v>
      </c>
      <c r="D97" s="13">
        <v>16.5</v>
      </c>
      <c r="E97" s="13">
        <f t="shared" si="10"/>
        <v>49.5</v>
      </c>
      <c r="F97" s="13">
        <f t="shared" si="9"/>
        <v>99</v>
      </c>
      <c r="G97" s="108">
        <f t="shared" si="9"/>
        <v>198</v>
      </c>
    </row>
    <row r="98" spans="1:7" ht="33.75" x14ac:dyDescent="0.25">
      <c r="A98" s="21">
        <v>60304</v>
      </c>
      <c r="B98" s="36" t="s">
        <v>212</v>
      </c>
      <c r="C98" s="6">
        <v>1</v>
      </c>
      <c r="D98" s="7">
        <v>22.9</v>
      </c>
      <c r="E98" s="7">
        <f t="shared" si="10"/>
        <v>68.699999999999989</v>
      </c>
      <c r="F98" s="7">
        <f t="shared" si="9"/>
        <v>137.39999999999998</v>
      </c>
      <c r="G98" s="108">
        <f t="shared" si="9"/>
        <v>274.79999999999995</v>
      </c>
    </row>
    <row r="99" spans="1:7" ht="12.75" customHeight="1" x14ac:dyDescent="0.25">
      <c r="A99" s="196" t="s">
        <v>19</v>
      </c>
      <c r="B99" s="196"/>
      <c r="C99" s="196"/>
      <c r="D99" s="196"/>
      <c r="E99" s="196"/>
      <c r="F99" s="196"/>
      <c r="G99" s="196"/>
    </row>
    <row r="100" spans="1:7" ht="18.75" x14ac:dyDescent="0.25">
      <c r="A100" s="175" t="s">
        <v>172</v>
      </c>
      <c r="B100" s="175"/>
      <c r="C100" s="175"/>
      <c r="D100" s="175"/>
      <c r="E100" s="175"/>
      <c r="F100" s="175"/>
      <c r="G100" s="175"/>
    </row>
    <row r="101" spans="1:7" ht="13.5" customHeight="1" x14ac:dyDescent="0.25">
      <c r="A101" s="198" t="s">
        <v>2</v>
      </c>
      <c r="B101" s="199"/>
      <c r="C101" s="204" t="s">
        <v>3</v>
      </c>
      <c r="D101" s="37" t="s">
        <v>4</v>
      </c>
      <c r="E101" s="37" t="s">
        <v>5</v>
      </c>
      <c r="F101" s="38" t="s">
        <v>6</v>
      </c>
      <c r="G101" s="1" t="s">
        <v>7</v>
      </c>
    </row>
    <row r="102" spans="1:7" ht="12.75" customHeight="1" x14ac:dyDescent="0.25">
      <c r="A102" s="200"/>
      <c r="B102" s="201"/>
      <c r="C102" s="205"/>
      <c r="D102" s="207" t="s">
        <v>8</v>
      </c>
      <c r="E102" s="208"/>
      <c r="F102" s="208"/>
      <c r="G102" s="209"/>
    </row>
    <row r="103" spans="1:7" ht="12" customHeight="1" x14ac:dyDescent="0.25">
      <c r="A103" s="200"/>
      <c r="B103" s="201"/>
      <c r="C103" s="205"/>
      <c r="D103" s="2">
        <v>3.6</v>
      </c>
      <c r="E103" s="2">
        <v>8.1999999999999993</v>
      </c>
      <c r="F103" s="2">
        <v>10</v>
      </c>
      <c r="G103" s="3" t="s">
        <v>9</v>
      </c>
    </row>
    <row r="104" spans="1:7" ht="12" customHeight="1" x14ac:dyDescent="0.25">
      <c r="A104" s="202"/>
      <c r="B104" s="203"/>
      <c r="C104" s="206"/>
      <c r="D104" s="158" t="s">
        <v>10</v>
      </c>
      <c r="E104" s="159"/>
      <c r="F104" s="159"/>
      <c r="G104" s="210"/>
    </row>
    <row r="105" spans="1:7" x14ac:dyDescent="0.25">
      <c r="A105" s="176" t="s">
        <v>102</v>
      </c>
      <c r="B105" s="177"/>
      <c r="C105" s="177"/>
      <c r="D105" s="177"/>
      <c r="E105" s="177"/>
      <c r="F105" s="177"/>
      <c r="G105" s="178"/>
    </row>
    <row r="106" spans="1:7" ht="22.5" x14ac:dyDescent="0.25">
      <c r="A106" s="39" t="s">
        <v>103</v>
      </c>
      <c r="B106" s="40" t="s">
        <v>104</v>
      </c>
      <c r="C106" s="41">
        <v>1</v>
      </c>
      <c r="D106" s="42">
        <v>25</v>
      </c>
      <c r="E106" s="43">
        <f>D106*3</f>
        <v>75</v>
      </c>
      <c r="F106" s="44">
        <f>D106*6</f>
        <v>150</v>
      </c>
      <c r="G106" s="115">
        <f>F106*2</f>
        <v>300</v>
      </c>
    </row>
    <row r="107" spans="1:7" x14ac:dyDescent="0.25">
      <c r="A107" s="179" t="s">
        <v>105</v>
      </c>
      <c r="B107" s="180"/>
      <c r="C107" s="180"/>
      <c r="D107" s="180"/>
      <c r="E107" s="180"/>
      <c r="F107" s="180"/>
      <c r="G107" s="181"/>
    </row>
    <row r="108" spans="1:7" ht="33.75" x14ac:dyDescent="0.25">
      <c r="A108" s="39" t="s">
        <v>106</v>
      </c>
      <c r="B108" s="45" t="s">
        <v>107</v>
      </c>
      <c r="C108" s="46">
        <v>1</v>
      </c>
      <c r="D108" s="47">
        <v>23.9</v>
      </c>
      <c r="E108" s="47">
        <f>D108*3</f>
        <v>71.699999999999989</v>
      </c>
      <c r="F108" s="48">
        <f>D108*6</f>
        <v>143.39999999999998</v>
      </c>
      <c r="G108" s="115">
        <f>F108*2</f>
        <v>286.79999999999995</v>
      </c>
    </row>
    <row r="109" spans="1:7" ht="15" customHeight="1" x14ac:dyDescent="0.25">
      <c r="A109" s="182" t="s">
        <v>173</v>
      </c>
      <c r="B109" s="183"/>
      <c r="C109" s="183"/>
      <c r="D109" s="183"/>
      <c r="E109" s="183"/>
      <c r="F109" s="183"/>
      <c r="G109" s="184"/>
    </row>
    <row r="110" spans="1:7" ht="22.5" x14ac:dyDescent="0.25">
      <c r="A110" s="39" t="s">
        <v>108</v>
      </c>
      <c r="B110" s="45" t="s">
        <v>174</v>
      </c>
      <c r="C110" s="41">
        <v>1</v>
      </c>
      <c r="D110" s="49">
        <v>20</v>
      </c>
      <c r="E110" s="49">
        <f>D110*3</f>
        <v>60</v>
      </c>
      <c r="F110" s="50">
        <f>D110*6</f>
        <v>120</v>
      </c>
      <c r="G110" s="108">
        <f>F110*2</f>
        <v>240</v>
      </c>
    </row>
    <row r="111" spans="1:7" x14ac:dyDescent="0.25">
      <c r="A111" s="179" t="s">
        <v>109</v>
      </c>
      <c r="B111" s="180"/>
      <c r="C111" s="180"/>
      <c r="D111" s="180"/>
      <c r="E111" s="180"/>
      <c r="F111" s="180"/>
      <c r="G111" s="181"/>
    </row>
    <row r="112" spans="1:7" ht="33.75" x14ac:dyDescent="0.25">
      <c r="A112" s="39" t="s">
        <v>110</v>
      </c>
      <c r="B112" s="45" t="s">
        <v>111</v>
      </c>
      <c r="C112" s="41">
        <v>1</v>
      </c>
      <c r="D112" s="47">
        <v>20.8</v>
      </c>
      <c r="E112" s="47">
        <f>D112*3</f>
        <v>62.400000000000006</v>
      </c>
      <c r="F112" s="48">
        <f>D112*6</f>
        <v>124.80000000000001</v>
      </c>
      <c r="G112" s="108">
        <f>F112*2</f>
        <v>249.60000000000002</v>
      </c>
    </row>
    <row r="113" spans="1:7" ht="15" customHeight="1" x14ac:dyDescent="0.25">
      <c r="A113" s="172" t="s">
        <v>112</v>
      </c>
      <c r="B113" s="173"/>
      <c r="C113" s="173"/>
      <c r="D113" s="173"/>
      <c r="E113" s="173"/>
      <c r="F113" s="173"/>
      <c r="G113" s="174"/>
    </row>
    <row r="114" spans="1:7" ht="22.5" x14ac:dyDescent="0.25">
      <c r="A114" s="51" t="s">
        <v>113</v>
      </c>
      <c r="B114" s="52" t="s">
        <v>114</v>
      </c>
      <c r="C114" s="46">
        <v>1</v>
      </c>
      <c r="D114" s="49">
        <v>18.5</v>
      </c>
      <c r="E114" s="49">
        <f>D114*3</f>
        <v>55.5</v>
      </c>
      <c r="F114" s="50">
        <f>D114*6</f>
        <v>111</v>
      </c>
      <c r="G114" s="117">
        <f>F114*2</f>
        <v>222</v>
      </c>
    </row>
    <row r="115" spans="1:7" ht="15" customHeight="1" x14ac:dyDescent="0.25">
      <c r="A115" s="172" t="s">
        <v>115</v>
      </c>
      <c r="B115" s="173"/>
      <c r="C115" s="173"/>
      <c r="D115" s="173"/>
      <c r="E115" s="173"/>
      <c r="F115" s="173"/>
      <c r="G115" s="174"/>
    </row>
    <row r="116" spans="1:7" ht="22.5" x14ac:dyDescent="0.25">
      <c r="A116" s="53">
        <v>86760</v>
      </c>
      <c r="B116" s="16" t="s">
        <v>116</v>
      </c>
      <c r="C116" s="34">
        <v>1</v>
      </c>
      <c r="D116" s="54">
        <v>24.5</v>
      </c>
      <c r="E116" s="55">
        <f>D116*3</f>
        <v>73.5</v>
      </c>
      <c r="F116" s="56">
        <f>D116*6</f>
        <v>147</v>
      </c>
      <c r="G116" s="117">
        <f>F116*2</f>
        <v>294</v>
      </c>
    </row>
    <row r="117" spans="1:7" ht="22.5" x14ac:dyDescent="0.25">
      <c r="A117" s="57" t="s">
        <v>117</v>
      </c>
      <c r="B117" s="16" t="s">
        <v>118</v>
      </c>
      <c r="C117" s="58">
        <v>2</v>
      </c>
      <c r="D117" s="59">
        <v>20.5</v>
      </c>
      <c r="E117" s="59">
        <f>D117*3</f>
        <v>61.5</v>
      </c>
      <c r="F117" s="62">
        <f>D117*6</f>
        <v>123</v>
      </c>
      <c r="G117" s="117">
        <f>F117*2</f>
        <v>246</v>
      </c>
    </row>
    <row r="118" spans="1:7" ht="15" customHeight="1" x14ac:dyDescent="0.25">
      <c r="A118" s="172" t="s">
        <v>119</v>
      </c>
      <c r="B118" s="173"/>
      <c r="C118" s="173"/>
      <c r="D118" s="173"/>
      <c r="E118" s="173"/>
      <c r="F118" s="173"/>
      <c r="G118" s="174"/>
    </row>
    <row r="119" spans="1:7" ht="22.5" x14ac:dyDescent="0.25">
      <c r="A119" s="61" t="s">
        <v>120</v>
      </c>
      <c r="B119" s="16" t="s">
        <v>192</v>
      </c>
      <c r="C119" s="34">
        <v>1</v>
      </c>
      <c r="D119" s="59">
        <v>20</v>
      </c>
      <c r="E119" s="59">
        <f>D119*3</f>
        <v>60</v>
      </c>
      <c r="F119" s="62">
        <f>D119*6</f>
        <v>120</v>
      </c>
      <c r="G119" s="108">
        <f>F119*2</f>
        <v>240</v>
      </c>
    </row>
    <row r="120" spans="1:7" ht="15" customHeight="1" x14ac:dyDescent="0.25">
      <c r="A120" s="172" t="s">
        <v>121</v>
      </c>
      <c r="B120" s="173"/>
      <c r="C120" s="173"/>
      <c r="D120" s="173"/>
      <c r="E120" s="173"/>
      <c r="F120" s="173"/>
      <c r="G120" s="174"/>
    </row>
    <row r="121" spans="1:7" ht="22.5" x14ac:dyDescent="0.25">
      <c r="A121" s="61"/>
      <c r="B121" s="16" t="s">
        <v>123</v>
      </c>
      <c r="C121" s="34"/>
      <c r="D121" s="63"/>
      <c r="E121" s="63"/>
      <c r="F121" s="63"/>
      <c r="G121" s="118"/>
    </row>
    <row r="122" spans="1:7" x14ac:dyDescent="0.25">
      <c r="A122" s="99" t="s">
        <v>122</v>
      </c>
      <c r="B122" s="146" t="s">
        <v>168</v>
      </c>
      <c r="C122" s="75">
        <v>1</v>
      </c>
      <c r="D122" s="121">
        <v>21.8</v>
      </c>
      <c r="E122" s="121">
        <v>65.400000000000006</v>
      </c>
      <c r="F122" s="121">
        <v>130.80000000000001</v>
      </c>
      <c r="G122" s="120">
        <v>261.60000000000002</v>
      </c>
    </row>
    <row r="123" spans="1:7" x14ac:dyDescent="0.25">
      <c r="A123" s="15" t="s">
        <v>124</v>
      </c>
      <c r="B123" s="147" t="s">
        <v>18</v>
      </c>
      <c r="C123" s="64">
        <v>1</v>
      </c>
      <c r="D123" s="65" t="s">
        <v>169</v>
      </c>
      <c r="E123" s="65" t="s">
        <v>169</v>
      </c>
      <c r="F123" s="65" t="s">
        <v>169</v>
      </c>
      <c r="G123" s="119">
        <v>242.2</v>
      </c>
    </row>
    <row r="124" spans="1:7" ht="15" customHeight="1" x14ac:dyDescent="0.25">
      <c r="A124" s="172" t="s">
        <v>125</v>
      </c>
      <c r="B124" s="173"/>
      <c r="C124" s="173"/>
      <c r="D124" s="173"/>
      <c r="E124" s="173"/>
      <c r="F124" s="173"/>
      <c r="G124" s="174"/>
    </row>
    <row r="125" spans="1:7" ht="22.5" x14ac:dyDescent="0.25">
      <c r="A125" s="61" t="s">
        <v>126</v>
      </c>
      <c r="B125" s="16" t="s">
        <v>175</v>
      </c>
      <c r="C125" s="34">
        <v>1</v>
      </c>
      <c r="D125" s="63">
        <v>27.7</v>
      </c>
      <c r="E125" s="63">
        <f>D125*3</f>
        <v>83.1</v>
      </c>
      <c r="F125" s="66">
        <f>D125*6</f>
        <v>166.2</v>
      </c>
      <c r="G125" s="115">
        <f>F125*2</f>
        <v>332.4</v>
      </c>
    </row>
    <row r="126" spans="1:7" ht="15" customHeight="1" x14ac:dyDescent="0.25">
      <c r="A126" s="172" t="s">
        <v>127</v>
      </c>
      <c r="B126" s="173"/>
      <c r="C126" s="173"/>
      <c r="D126" s="173"/>
      <c r="E126" s="173"/>
      <c r="F126" s="173"/>
      <c r="G126" s="174"/>
    </row>
    <row r="127" spans="1:7" ht="22.5" x14ac:dyDescent="0.25">
      <c r="A127" s="61" t="s">
        <v>128</v>
      </c>
      <c r="B127" s="16" t="s">
        <v>129</v>
      </c>
      <c r="C127" s="34">
        <v>1</v>
      </c>
      <c r="D127" s="63">
        <v>23.6</v>
      </c>
      <c r="E127" s="63">
        <f>D127*3</f>
        <v>70.800000000000011</v>
      </c>
      <c r="F127" s="66">
        <f>D127*6</f>
        <v>141.60000000000002</v>
      </c>
      <c r="G127" s="115">
        <f>F127*2</f>
        <v>283.20000000000005</v>
      </c>
    </row>
    <row r="128" spans="1:7" ht="15" customHeight="1" x14ac:dyDescent="0.25">
      <c r="A128" s="172" t="s">
        <v>130</v>
      </c>
      <c r="B128" s="173"/>
      <c r="C128" s="173"/>
      <c r="D128" s="173"/>
      <c r="E128" s="173"/>
      <c r="F128" s="173"/>
      <c r="G128" s="174"/>
    </row>
    <row r="129" spans="1:7" ht="22.5" x14ac:dyDescent="0.25">
      <c r="A129" s="57" t="s">
        <v>131</v>
      </c>
      <c r="B129" s="16" t="s">
        <v>132</v>
      </c>
      <c r="C129" s="58">
        <v>1</v>
      </c>
      <c r="D129" s="59">
        <v>22.5</v>
      </c>
      <c r="E129" s="59">
        <f>D129*3</f>
        <v>67.5</v>
      </c>
      <c r="F129" s="62">
        <f>D129*6</f>
        <v>135</v>
      </c>
      <c r="G129" s="117">
        <f>F129*2</f>
        <v>270</v>
      </c>
    </row>
    <row r="130" spans="1:7" ht="15" customHeight="1" x14ac:dyDescent="0.25">
      <c r="A130" s="172" t="s">
        <v>133</v>
      </c>
      <c r="B130" s="173"/>
      <c r="C130" s="173"/>
      <c r="D130" s="173"/>
      <c r="E130" s="173"/>
      <c r="F130" s="173"/>
      <c r="G130" s="174"/>
    </row>
    <row r="131" spans="1:7" ht="33.75" x14ac:dyDescent="0.25">
      <c r="A131" s="61" t="s">
        <v>134</v>
      </c>
      <c r="B131" s="16" t="s">
        <v>135</v>
      </c>
      <c r="C131" s="34">
        <v>1</v>
      </c>
      <c r="D131" s="59">
        <v>22</v>
      </c>
      <c r="E131" s="59">
        <f>D131*3</f>
        <v>66</v>
      </c>
      <c r="F131" s="62">
        <f>D131*6</f>
        <v>132</v>
      </c>
      <c r="G131" s="108">
        <f>F131*2</f>
        <v>264</v>
      </c>
    </row>
    <row r="132" spans="1:7" ht="15" customHeight="1" x14ac:dyDescent="0.25">
      <c r="A132" s="172" t="s">
        <v>136</v>
      </c>
      <c r="B132" s="173"/>
      <c r="C132" s="173"/>
      <c r="D132" s="173"/>
      <c r="E132" s="173"/>
      <c r="F132" s="173"/>
      <c r="G132" s="174"/>
    </row>
    <row r="133" spans="1:7" ht="22.5" x14ac:dyDescent="0.25">
      <c r="A133" s="61"/>
      <c r="B133" s="16" t="s">
        <v>138</v>
      </c>
      <c r="C133" s="34">
        <v>1</v>
      </c>
      <c r="D133" s="60"/>
      <c r="E133" s="60"/>
      <c r="F133" s="63"/>
      <c r="G133" s="118"/>
    </row>
    <row r="134" spans="1:7" x14ac:dyDescent="0.25">
      <c r="A134" s="123" t="s">
        <v>137</v>
      </c>
      <c r="B134" s="125" t="s">
        <v>176</v>
      </c>
      <c r="C134" s="75">
        <v>1</v>
      </c>
      <c r="D134" s="122" t="s">
        <v>169</v>
      </c>
      <c r="E134" s="122" t="s">
        <v>169</v>
      </c>
      <c r="F134" s="121">
        <v>149.69999999999999</v>
      </c>
      <c r="G134" s="120">
        <v>299.39999999999998</v>
      </c>
    </row>
    <row r="135" spans="1:7" x14ac:dyDescent="0.25">
      <c r="A135" s="124" t="s">
        <v>139</v>
      </c>
      <c r="B135" s="126" t="s">
        <v>177</v>
      </c>
      <c r="C135" s="64">
        <v>1</v>
      </c>
      <c r="D135" s="67" t="s">
        <v>169</v>
      </c>
      <c r="E135" s="67" t="s">
        <v>169</v>
      </c>
      <c r="F135" s="65" t="s">
        <v>169</v>
      </c>
      <c r="G135" s="119">
        <v>347.3</v>
      </c>
    </row>
    <row r="136" spans="1:7" x14ac:dyDescent="0.25">
      <c r="A136" s="172" t="s">
        <v>140</v>
      </c>
      <c r="B136" s="173"/>
      <c r="C136" s="173"/>
      <c r="D136" s="173"/>
      <c r="E136" s="173"/>
      <c r="F136" s="174"/>
      <c r="G136" s="116"/>
    </row>
    <row r="137" spans="1:7" ht="22.5" x14ac:dyDescent="0.25">
      <c r="A137" s="187" t="s">
        <v>141</v>
      </c>
      <c r="B137" s="16" t="s">
        <v>142</v>
      </c>
      <c r="C137" s="34">
        <v>1</v>
      </c>
      <c r="D137" s="63">
        <v>25.8</v>
      </c>
      <c r="E137" s="63">
        <f>D137*3</f>
        <v>77.400000000000006</v>
      </c>
      <c r="F137" s="66">
        <f>D137*6</f>
        <v>154.80000000000001</v>
      </c>
      <c r="G137" s="118">
        <f>F137*2</f>
        <v>309.60000000000002</v>
      </c>
    </row>
    <row r="138" spans="1:7" x14ac:dyDescent="0.25">
      <c r="A138" s="188"/>
      <c r="B138" s="32" t="s">
        <v>180</v>
      </c>
      <c r="C138" s="64"/>
      <c r="D138" s="67"/>
      <c r="E138" s="67"/>
      <c r="F138" s="68"/>
      <c r="G138" s="64"/>
    </row>
    <row r="139" spans="1:7" x14ac:dyDescent="0.25">
      <c r="A139" s="172" t="s">
        <v>143</v>
      </c>
      <c r="B139" s="173"/>
      <c r="C139" s="173"/>
      <c r="D139" s="173"/>
      <c r="E139" s="173"/>
      <c r="F139" s="174"/>
      <c r="G139" s="116"/>
    </row>
    <row r="140" spans="1:7" ht="22.5" x14ac:dyDescent="0.25">
      <c r="A140" s="69"/>
      <c r="B140" s="16" t="s">
        <v>144</v>
      </c>
      <c r="C140" s="70"/>
      <c r="D140" s="71"/>
      <c r="E140" s="71"/>
      <c r="F140" s="72"/>
      <c r="G140" s="118"/>
    </row>
    <row r="141" spans="1:7" x14ac:dyDescent="0.25">
      <c r="A141" s="73" t="s">
        <v>145</v>
      </c>
      <c r="B141" s="146" t="s">
        <v>146</v>
      </c>
      <c r="C141" s="75">
        <v>1</v>
      </c>
      <c r="D141" s="76">
        <v>22.8</v>
      </c>
      <c r="E141" s="76">
        <f>D141*3</f>
        <v>68.400000000000006</v>
      </c>
      <c r="F141" s="77">
        <f>D141*6</f>
        <v>136.80000000000001</v>
      </c>
      <c r="G141" s="120">
        <f>F141*2</f>
        <v>273.60000000000002</v>
      </c>
    </row>
    <row r="142" spans="1:7" x14ac:dyDescent="0.25">
      <c r="A142" s="78" t="s">
        <v>147</v>
      </c>
      <c r="B142" s="147" t="s">
        <v>148</v>
      </c>
      <c r="C142" s="64">
        <v>1</v>
      </c>
      <c r="D142" s="79">
        <v>28.8</v>
      </c>
      <c r="E142" s="79">
        <f>D142*3</f>
        <v>86.4</v>
      </c>
      <c r="F142" s="80">
        <f>D142*6</f>
        <v>172.8</v>
      </c>
      <c r="G142" s="119">
        <f>F142*2</f>
        <v>345.6</v>
      </c>
    </row>
    <row r="143" spans="1:7" x14ac:dyDescent="0.25">
      <c r="A143" s="189" t="s">
        <v>149</v>
      </c>
      <c r="B143" s="190"/>
      <c r="C143" s="190"/>
      <c r="D143" s="190"/>
      <c r="E143" s="190"/>
      <c r="F143" s="190"/>
      <c r="G143" s="191"/>
    </row>
    <row r="144" spans="1:7" ht="22.5" x14ac:dyDescent="0.25">
      <c r="A144" s="57" t="s">
        <v>150</v>
      </c>
      <c r="B144" s="81" t="s">
        <v>151</v>
      </c>
      <c r="C144" s="58">
        <v>1</v>
      </c>
      <c r="D144" s="59">
        <v>18.7</v>
      </c>
      <c r="E144" s="59">
        <f>D144*3</f>
        <v>56.099999999999994</v>
      </c>
      <c r="F144" s="62">
        <f>D144*6</f>
        <v>112.19999999999999</v>
      </c>
      <c r="G144" s="215">
        <f>F144*2</f>
        <v>224.39999999999998</v>
      </c>
    </row>
    <row r="145" spans="1:7" x14ac:dyDescent="0.25">
      <c r="A145" s="78"/>
      <c r="B145" s="32" t="s">
        <v>152</v>
      </c>
      <c r="C145" s="82"/>
      <c r="D145" s="67"/>
      <c r="E145" s="67"/>
      <c r="F145" s="68"/>
      <c r="G145" s="82"/>
    </row>
    <row r="146" spans="1:7" ht="11.25" customHeight="1" x14ac:dyDescent="0.25"/>
    <row r="147" spans="1:7" ht="18.75" x14ac:dyDescent="0.25">
      <c r="A147" s="175" t="s">
        <v>153</v>
      </c>
      <c r="B147" s="175"/>
      <c r="C147" s="175"/>
      <c r="D147" s="175"/>
      <c r="E147" s="175"/>
      <c r="F147" s="175"/>
      <c r="G147" s="175"/>
    </row>
    <row r="148" spans="1:7" ht="12" customHeight="1" x14ac:dyDescent="0.25">
      <c r="A148" s="171" t="s">
        <v>2</v>
      </c>
      <c r="B148" s="171"/>
      <c r="C148" s="185" t="s">
        <v>154</v>
      </c>
      <c r="D148" s="133" t="s">
        <v>4</v>
      </c>
      <c r="E148" s="133" t="s">
        <v>5</v>
      </c>
      <c r="F148" s="133" t="s">
        <v>6</v>
      </c>
      <c r="G148" s="134" t="s">
        <v>7</v>
      </c>
    </row>
    <row r="149" spans="1:7" ht="12" customHeight="1" x14ac:dyDescent="0.25">
      <c r="A149" s="171"/>
      <c r="B149" s="171"/>
      <c r="C149" s="185"/>
      <c r="D149" s="155" t="s">
        <v>8</v>
      </c>
      <c r="E149" s="156"/>
      <c r="F149" s="156"/>
      <c r="G149" s="186"/>
    </row>
    <row r="150" spans="1:7" ht="12" customHeight="1" x14ac:dyDescent="0.25">
      <c r="A150" s="171"/>
      <c r="B150" s="171"/>
      <c r="C150" s="185"/>
      <c r="D150" s="135">
        <v>3.6</v>
      </c>
      <c r="E150" s="135">
        <v>8.1999999999999993</v>
      </c>
      <c r="F150" s="135">
        <v>10</v>
      </c>
      <c r="G150" s="136" t="s">
        <v>181</v>
      </c>
    </row>
    <row r="151" spans="1:7" ht="12" customHeight="1" x14ac:dyDescent="0.25">
      <c r="A151" s="171"/>
      <c r="B151" s="171"/>
      <c r="C151" s="185"/>
      <c r="D151" s="158" t="s">
        <v>10</v>
      </c>
      <c r="E151" s="159"/>
      <c r="F151" s="159"/>
      <c r="G151" s="186"/>
    </row>
    <row r="152" spans="1:7" ht="33.75" x14ac:dyDescent="0.25">
      <c r="A152" s="83">
        <v>60636</v>
      </c>
      <c r="B152" s="84" t="s">
        <v>202</v>
      </c>
      <c r="C152" s="6" t="s">
        <v>155</v>
      </c>
      <c r="D152" s="85">
        <v>6.31</v>
      </c>
      <c r="E152" s="86">
        <f t="shared" ref="E152:E159" si="11">D152*3</f>
        <v>18.93</v>
      </c>
      <c r="F152" s="86">
        <f t="shared" ref="F152:G159" si="12">E152*2</f>
        <v>37.86</v>
      </c>
      <c r="G152" s="87">
        <f t="shared" si="12"/>
        <v>75.72</v>
      </c>
    </row>
    <row r="153" spans="1:7" ht="33.75" x14ac:dyDescent="0.25">
      <c r="A153" s="4" t="s">
        <v>156</v>
      </c>
      <c r="B153" s="88" t="s">
        <v>193</v>
      </c>
      <c r="C153" s="6" t="s">
        <v>155</v>
      </c>
      <c r="D153" s="86">
        <v>7.01</v>
      </c>
      <c r="E153" s="86">
        <f t="shared" si="11"/>
        <v>21.03</v>
      </c>
      <c r="F153" s="86">
        <f t="shared" si="12"/>
        <v>42.06</v>
      </c>
      <c r="G153" s="87">
        <f t="shared" si="12"/>
        <v>84.12</v>
      </c>
    </row>
    <row r="154" spans="1:7" ht="33.75" x14ac:dyDescent="0.25">
      <c r="A154" s="4" t="s">
        <v>157</v>
      </c>
      <c r="B154" s="88" t="s">
        <v>194</v>
      </c>
      <c r="C154" s="6" t="s">
        <v>155</v>
      </c>
      <c r="D154" s="86">
        <v>7.01</v>
      </c>
      <c r="E154" s="86">
        <f t="shared" si="11"/>
        <v>21.03</v>
      </c>
      <c r="F154" s="86">
        <f t="shared" si="12"/>
        <v>42.06</v>
      </c>
      <c r="G154" s="87">
        <f t="shared" si="12"/>
        <v>84.12</v>
      </c>
    </row>
    <row r="155" spans="1:7" ht="49.5" customHeight="1" x14ac:dyDescent="0.25">
      <c r="A155" s="4" t="s">
        <v>158</v>
      </c>
      <c r="B155" s="88" t="s">
        <v>195</v>
      </c>
      <c r="C155" s="6" t="s">
        <v>155</v>
      </c>
      <c r="D155" s="86">
        <v>7.67</v>
      </c>
      <c r="E155" s="86">
        <f t="shared" si="11"/>
        <v>23.009999999999998</v>
      </c>
      <c r="F155" s="86">
        <f t="shared" si="12"/>
        <v>46.019999999999996</v>
      </c>
      <c r="G155" s="87">
        <f t="shared" si="12"/>
        <v>92.039999999999992</v>
      </c>
    </row>
    <row r="156" spans="1:7" ht="33.75" x14ac:dyDescent="0.25">
      <c r="A156" s="89">
        <v>60366</v>
      </c>
      <c r="B156" s="90" t="s">
        <v>200</v>
      </c>
      <c r="C156" s="6" t="s">
        <v>155</v>
      </c>
      <c r="D156" s="86">
        <v>5.21</v>
      </c>
      <c r="E156" s="86">
        <f t="shared" si="11"/>
        <v>15.629999999999999</v>
      </c>
      <c r="F156" s="86">
        <f t="shared" si="12"/>
        <v>31.259999999999998</v>
      </c>
      <c r="G156" s="87">
        <f t="shared" si="12"/>
        <v>62.519999999999996</v>
      </c>
    </row>
    <row r="157" spans="1:7" ht="33.75" x14ac:dyDescent="0.25">
      <c r="A157" s="89">
        <v>60635</v>
      </c>
      <c r="B157" s="91" t="s">
        <v>201</v>
      </c>
      <c r="C157" s="6" t="s">
        <v>155</v>
      </c>
      <c r="D157" s="86">
        <v>5.81</v>
      </c>
      <c r="E157" s="86">
        <f t="shared" si="11"/>
        <v>17.43</v>
      </c>
      <c r="F157" s="86">
        <f t="shared" si="12"/>
        <v>34.86</v>
      </c>
      <c r="G157" s="87">
        <f t="shared" si="12"/>
        <v>69.72</v>
      </c>
    </row>
    <row r="158" spans="1:7" ht="33.75" x14ac:dyDescent="0.25">
      <c r="A158" s="4" t="s">
        <v>159</v>
      </c>
      <c r="B158" s="88" t="s">
        <v>178</v>
      </c>
      <c r="C158" s="6" t="s">
        <v>155</v>
      </c>
      <c r="D158" s="86">
        <v>6.71</v>
      </c>
      <c r="E158" s="86">
        <f t="shared" si="11"/>
        <v>20.13</v>
      </c>
      <c r="F158" s="86">
        <f t="shared" si="12"/>
        <v>40.26</v>
      </c>
      <c r="G158" s="87">
        <f t="shared" si="12"/>
        <v>80.52</v>
      </c>
    </row>
    <row r="159" spans="1:7" ht="33.75" x14ac:dyDescent="0.25">
      <c r="A159" s="4" t="s">
        <v>160</v>
      </c>
      <c r="B159" s="88" t="s">
        <v>179</v>
      </c>
      <c r="C159" s="6" t="s">
        <v>155</v>
      </c>
      <c r="D159" s="86">
        <v>6.71</v>
      </c>
      <c r="E159" s="86">
        <f t="shared" si="11"/>
        <v>20.13</v>
      </c>
      <c r="F159" s="86">
        <f t="shared" si="12"/>
        <v>40.26</v>
      </c>
      <c r="G159" s="87">
        <f t="shared" si="12"/>
        <v>80.52</v>
      </c>
    </row>
  </sheetData>
  <mergeCells count="72">
    <mergeCell ref="A100:G100"/>
    <mergeCell ref="D74:D77"/>
    <mergeCell ref="A101:B104"/>
    <mergeCell ref="C101:C104"/>
    <mergeCell ref="D102:G102"/>
    <mergeCell ref="D104:G104"/>
    <mergeCell ref="A1:G1"/>
    <mergeCell ref="A2:G2"/>
    <mergeCell ref="A3:G3"/>
    <mergeCell ref="A11:G11"/>
    <mergeCell ref="A99:G99"/>
    <mergeCell ref="A61:A64"/>
    <mergeCell ref="A65:A68"/>
    <mergeCell ref="A69:A73"/>
    <mergeCell ref="A74:A77"/>
    <mergeCell ref="D55:D57"/>
    <mergeCell ref="E55:E57"/>
    <mergeCell ref="F55:F57"/>
    <mergeCell ref="G55:G57"/>
    <mergeCell ref="D58:D60"/>
    <mergeCell ref="E58:E60"/>
    <mergeCell ref="F58:F60"/>
    <mergeCell ref="A148:B151"/>
    <mergeCell ref="C148:C151"/>
    <mergeCell ref="D149:G149"/>
    <mergeCell ref="D151:G151"/>
    <mergeCell ref="A136:F136"/>
    <mergeCell ref="A137:A138"/>
    <mergeCell ref="A139:F139"/>
    <mergeCell ref="A143:G143"/>
    <mergeCell ref="A132:G132"/>
    <mergeCell ref="A147:G147"/>
    <mergeCell ref="A130:G130"/>
    <mergeCell ref="A105:G105"/>
    <mergeCell ref="A107:G107"/>
    <mergeCell ref="A109:G109"/>
    <mergeCell ref="A111:G111"/>
    <mergeCell ref="A113:G113"/>
    <mergeCell ref="A128:G128"/>
    <mergeCell ref="A115:G115"/>
    <mergeCell ref="A118:G118"/>
    <mergeCell ref="A120:G120"/>
    <mergeCell ref="A124:G124"/>
    <mergeCell ref="A126:G126"/>
    <mergeCell ref="G42:G44"/>
    <mergeCell ref="A37:A39"/>
    <mergeCell ref="A7:B10"/>
    <mergeCell ref="G58:G60"/>
    <mergeCell ref="D48:D50"/>
    <mergeCell ref="E48:E50"/>
    <mergeCell ref="F48:F50"/>
    <mergeCell ref="G48:G50"/>
    <mergeCell ref="D51:D54"/>
    <mergeCell ref="E51:E54"/>
    <mergeCell ref="F51:F54"/>
    <mergeCell ref="G51:G54"/>
    <mergeCell ref="C7:C10"/>
    <mergeCell ref="D8:G8"/>
    <mergeCell ref="D10:G10"/>
    <mergeCell ref="A5:G5"/>
    <mergeCell ref="D45:D47"/>
    <mergeCell ref="E45:E47"/>
    <mergeCell ref="F45:F47"/>
    <mergeCell ref="G45:G47"/>
    <mergeCell ref="D32:D34"/>
    <mergeCell ref="E32:E34"/>
    <mergeCell ref="F32:F34"/>
    <mergeCell ref="G32:G34"/>
    <mergeCell ref="A42:A44"/>
    <mergeCell ref="D42:D44"/>
    <mergeCell ref="E42:E44"/>
    <mergeCell ref="F42:F44"/>
  </mergeCells>
  <conditionalFormatting sqref="A93 A88:A91 A82 A74:A78 A65:A69 A37:A41 A7:A13 A23 A15:A19 A25:A29">
    <cfRule type="duplicateValues" dxfId="28" priority="21" stopIfTrue="1"/>
  </conditionalFormatting>
  <conditionalFormatting sqref="A86:A87">
    <cfRule type="expression" dxfId="27" priority="24" stopIfTrue="1">
      <formula>AND(COUNTIF(#REF!, A86)&gt;1,NOT(ISBLANK(A86)))</formula>
    </cfRule>
  </conditionalFormatting>
  <conditionalFormatting sqref="A92">
    <cfRule type="expression" dxfId="26" priority="25" stopIfTrue="1">
      <formula>AND(COUNTIF(#REF!, A92)&gt;1,NOT(ISBLANK(A92)))</formula>
    </cfRule>
  </conditionalFormatting>
  <conditionalFormatting sqref="A94">
    <cfRule type="expression" dxfId="25" priority="26" stopIfTrue="1">
      <formula>AND(COUNTIF(#REF!, A94)&gt;1,NOT(ISBLANK(A94)))</formula>
    </cfRule>
  </conditionalFormatting>
  <conditionalFormatting sqref="A95:A96 A98">
    <cfRule type="expression" dxfId="24" priority="27" stopIfTrue="1">
      <formula>AND(COUNTIF(#REF!, A95)&gt;1,NOT(ISBLANK(A95)))</formula>
    </cfRule>
  </conditionalFormatting>
  <conditionalFormatting sqref="A97">
    <cfRule type="expression" dxfId="23" priority="18" stopIfTrue="1">
      <formula>AND(COUNTIF(#REF!, A97)&gt;1,NOT(ISBLANK(A97)))</formula>
    </cfRule>
  </conditionalFormatting>
  <conditionalFormatting sqref="A83:A85">
    <cfRule type="expression" dxfId="22" priority="23" stopIfTrue="1">
      <formula>AND(COUNTIF(#REF!, A83)&gt;1,NOT(ISBLANK(A83)))</formula>
    </cfRule>
  </conditionalFormatting>
  <conditionalFormatting sqref="A79:A81">
    <cfRule type="expression" dxfId="21" priority="22" stopIfTrue="1">
      <formula>AND(COUNTIF(#REF!, A79)&gt;1,NOT(ISBLANK(A79)))</formula>
    </cfRule>
  </conditionalFormatting>
  <conditionalFormatting sqref="A36 A32">
    <cfRule type="duplicateValues" dxfId="20" priority="20" stopIfTrue="1"/>
  </conditionalFormatting>
  <conditionalFormatting sqref="A61:A64">
    <cfRule type="duplicateValues" dxfId="19" priority="19" stopIfTrue="1"/>
  </conditionalFormatting>
  <conditionalFormatting sqref="A30:A31 A33:A35">
    <cfRule type="duplicateValues" dxfId="18" priority="28" stopIfTrue="1"/>
  </conditionalFormatting>
  <conditionalFormatting sqref="A20:A21">
    <cfRule type="duplicateValues" dxfId="17" priority="17" stopIfTrue="1"/>
  </conditionalFormatting>
  <conditionalFormatting sqref="A14">
    <cfRule type="duplicateValues" dxfId="16" priority="16" stopIfTrue="1"/>
  </conditionalFormatting>
  <conditionalFormatting sqref="A24">
    <cfRule type="duplicateValues" dxfId="15" priority="15" stopIfTrue="1"/>
  </conditionalFormatting>
  <conditionalFormatting sqref="A42:A60">
    <cfRule type="duplicateValues" dxfId="14" priority="29" stopIfTrue="1"/>
  </conditionalFormatting>
  <conditionalFormatting sqref="A144:A145 A136 A139:A140 A124 A126 A128 A130 A132 A120 A118 A107 A113 A101:A105">
    <cfRule type="duplicateValues" dxfId="13" priority="13" stopIfTrue="1"/>
  </conditionalFormatting>
  <conditionalFormatting sqref="A137:A138 A125 A127 A129 A131 A119 A121:A123 A141:A142">
    <cfRule type="duplicateValues" dxfId="12" priority="14" stopIfTrue="1"/>
  </conditionalFormatting>
  <conditionalFormatting sqref="A133:A135">
    <cfRule type="duplicateValues" dxfId="11" priority="6" stopIfTrue="1"/>
  </conditionalFormatting>
  <conditionalFormatting sqref="A114">
    <cfRule type="duplicateValues" dxfId="10" priority="11" stopIfTrue="1"/>
  </conditionalFormatting>
  <conditionalFormatting sqref="A111">
    <cfRule type="duplicateValues" dxfId="9" priority="12" stopIfTrue="1"/>
  </conditionalFormatting>
  <conditionalFormatting sqref="A110">
    <cfRule type="duplicateValues" dxfId="8" priority="8" stopIfTrue="1"/>
  </conditionalFormatting>
  <conditionalFormatting sqref="A112">
    <cfRule type="duplicateValues" dxfId="7" priority="7" stopIfTrue="1"/>
  </conditionalFormatting>
  <conditionalFormatting sqref="A106">
    <cfRule type="duplicateValues" dxfId="6" priority="10" stopIfTrue="1"/>
  </conditionalFormatting>
  <conditionalFormatting sqref="A108">
    <cfRule type="duplicateValues" dxfId="5" priority="9" stopIfTrue="1"/>
  </conditionalFormatting>
  <conditionalFormatting sqref="A115">
    <cfRule type="duplicateValues" dxfId="4" priority="5" stopIfTrue="1"/>
  </conditionalFormatting>
  <conditionalFormatting sqref="A117">
    <cfRule type="duplicateValues" dxfId="3" priority="4" stopIfTrue="1"/>
  </conditionalFormatting>
  <conditionalFormatting sqref="A116">
    <cfRule type="duplicateValues" dxfId="2" priority="3" stopIfTrue="1"/>
  </conditionalFormatting>
  <conditionalFormatting sqref="A148:A151">
    <cfRule type="duplicateValues" dxfId="1" priority="1" stopIfTrue="1"/>
  </conditionalFormatting>
  <conditionalFormatting sqref="A158 A152:A156">
    <cfRule type="expression" dxfId="0" priority="2" stopIfTrue="1">
      <formula>AND(COUNTIF($A$7:$A$14, A152)&gt;1,NOT(ISBLANK(A152)))</formula>
    </cfRule>
  </conditionalFormatting>
  <pageMargins left="0.7" right="0.7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Волинська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2019-10-21T13:21:32Z</dcterms:modified>
</cp:coreProperties>
</file>