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lashnikova-ni\Desktop\місцеві каталоги_2020\ФІЛІЇ_місцеві каталоги_2020_І\"/>
    </mc:Choice>
  </mc:AlternateContent>
  <bookViews>
    <workbookView xWindow="120" yWindow="30" windowWidth="19320" windowHeight="11010"/>
  </bookViews>
  <sheets>
    <sheet name="Луганська" sheetId="1" r:id="rId1"/>
  </sheets>
  <definedNames>
    <definedName name="_xlnm.Print_Area" localSheetId="0">Луганська!$A$1:$G$69</definedName>
  </definedNames>
  <calcPr calcId="152511"/>
</workbook>
</file>

<file path=xl/calcChain.xml><?xml version="1.0" encoding="utf-8"?>
<calcChain xmlns="http://schemas.openxmlformats.org/spreadsheetml/2006/main">
  <c r="E69" i="1" l="1"/>
  <c r="F69" i="1" s="1"/>
  <c r="G69" i="1" s="1"/>
  <c r="E60" i="1"/>
  <c r="F60" i="1" s="1"/>
  <c r="G60" i="1" s="1"/>
  <c r="E68" i="1"/>
  <c r="F68" i="1" s="1"/>
  <c r="G68" i="1" s="1"/>
  <c r="G57" i="1"/>
  <c r="E56" i="1"/>
  <c r="F56" i="1" s="1"/>
  <c r="G56" i="1" s="1"/>
  <c r="E47" i="1"/>
  <c r="F47" i="1" s="1"/>
  <c r="G47" i="1" s="1"/>
  <c r="E45" i="1"/>
  <c r="F45" i="1" s="1"/>
  <c r="G45" i="1" s="1"/>
  <c r="E42" i="1"/>
  <c r="F42" i="1" s="1"/>
  <c r="G42" i="1" s="1"/>
  <c r="E39" i="1"/>
  <c r="F39" i="1" s="1"/>
  <c r="G39" i="1" s="1"/>
  <c r="E36" i="1"/>
  <c r="F36" i="1" s="1"/>
  <c r="G36" i="1" s="1"/>
  <c r="E34" i="1"/>
  <c r="F34" i="1" s="1"/>
  <c r="G34" i="1" s="1"/>
  <c r="E32" i="1"/>
  <c r="F32" i="1" s="1"/>
  <c r="G32" i="1" s="1"/>
  <c r="E30" i="1"/>
  <c r="F30" i="1" s="1"/>
  <c r="G30" i="1" s="1"/>
  <c r="E28" i="1"/>
  <c r="F28" i="1" s="1"/>
  <c r="G28" i="1" s="1"/>
  <c r="E26" i="1"/>
  <c r="F26" i="1" s="1"/>
  <c r="G26" i="1" s="1"/>
  <c r="E24" i="1"/>
  <c r="F24" i="1" s="1"/>
  <c r="G24" i="1" s="1"/>
  <c r="E22" i="1"/>
  <c r="F22" i="1" s="1"/>
  <c r="G22" i="1" s="1"/>
  <c r="E33" i="1" l="1"/>
  <c r="F33" i="1" s="1"/>
  <c r="G33" i="1" s="1"/>
  <c r="E13" i="1"/>
  <c r="F13" i="1" s="1"/>
  <c r="G13" i="1" s="1"/>
</calcChain>
</file>

<file path=xl/sharedStrings.xml><?xml version="1.0" encoding="utf-8"?>
<sst xmlns="http://schemas.openxmlformats.org/spreadsheetml/2006/main" count="116" uniqueCount="69">
  <si>
    <t>Районна сфера розповсюдження</t>
  </si>
  <si>
    <t>52 р. на рік</t>
  </si>
  <si>
    <r>
      <t xml:space="preserve">ЦІКАВА ГАЗЕТА ДЛЯ ВАС </t>
    </r>
    <r>
      <rPr>
        <sz val="8"/>
        <rFont val="Arial"/>
        <family val="2"/>
        <charset val="204"/>
      </rPr>
      <t xml:space="preserve">(укр., рос.) 
Обласний щотижневик 
тел. (066) 777-64-32 ~ обсяг реклами — 40%  </t>
    </r>
  </si>
  <si>
    <r>
      <t xml:space="preserve">ВІСТІ МАРКІВЩИНИ </t>
    </r>
    <r>
      <rPr>
        <sz val="8"/>
        <rFont val="Arial"/>
        <family val="2"/>
        <charset val="204"/>
      </rPr>
      <t>(укр.,рос.) 
Громадсько-політичне видання  
тел. (06464) 9-19-30 ~ обсяг реклами — 8%</t>
    </r>
  </si>
  <si>
    <r>
      <rPr>
        <b/>
        <sz val="8"/>
        <rFont val="Arial"/>
        <family val="2"/>
        <charset val="204"/>
      </rPr>
      <t>НОВИЙ ПУТЬ</t>
    </r>
    <r>
      <rPr>
        <sz val="8"/>
        <rFont val="Arial"/>
        <family val="2"/>
        <charset val="204"/>
      </rPr>
      <t xml:space="preserve"> (укр.,рос.) 
Інформаційне, громадсько-політичне видання для читачів Луганської області
тел. (066) 751-16-92 ~ обсяг реклами — 10%</t>
    </r>
  </si>
  <si>
    <t>Марківський район</t>
  </si>
  <si>
    <t>Біловодський район</t>
  </si>
  <si>
    <r>
      <rPr>
        <b/>
        <sz val="8"/>
        <rFont val="Arial"/>
        <family val="2"/>
        <charset val="204"/>
      </rPr>
      <t>ВІСТІ БІЛОВОДЩИНИ</t>
    </r>
    <r>
      <rPr>
        <sz val="8"/>
        <rFont val="Arial"/>
        <family val="2"/>
        <charset val="204"/>
      </rPr>
      <t xml:space="preserve"> (укр.,рос) 
тел. (06466) 2-03-31 ~ обсяг реклами — 0,1%</t>
    </r>
  </si>
  <si>
    <t>Троїцький район</t>
  </si>
  <si>
    <r>
      <t xml:space="preserve">СЕЛЬСКАЯ НОВЬ </t>
    </r>
    <r>
      <rPr>
        <sz val="8"/>
        <rFont val="Arial"/>
        <family val="2"/>
        <charset val="204"/>
      </rPr>
      <t>(укр.,рос.) 
тел. (06456) 2-10-45 ~ обсяг реклами — 30%</t>
    </r>
  </si>
  <si>
    <t>Новопсковський район</t>
  </si>
  <si>
    <r>
      <t>ПЕРЕМОГА</t>
    </r>
    <r>
      <rPr>
        <sz val="8"/>
        <rFont val="Arial"/>
        <family val="2"/>
        <charset val="204"/>
      </rPr>
      <t xml:space="preserve"> (укр.) </t>
    </r>
    <r>
      <rPr>
        <b/>
        <sz val="8"/>
        <color indexed="8"/>
        <rFont val="Arial"/>
        <family val="2"/>
        <charset val="204"/>
      </rPr>
      <t xml:space="preserve">       </t>
    </r>
    <r>
      <rPr>
        <b/>
        <sz val="8"/>
        <color indexed="53"/>
        <rFont val="Arial"/>
        <family val="2"/>
        <charset val="204"/>
      </rPr>
      <t xml:space="preserve">      </t>
    </r>
    <r>
      <rPr>
        <b/>
        <sz val="8"/>
        <rFont val="Arial"/>
        <family val="2"/>
        <charset val="204"/>
      </rPr>
      <t xml:space="preserve">                                                                                                 </t>
    </r>
    <r>
      <rPr>
        <sz val="8"/>
        <rFont val="Arial"/>
        <family val="2"/>
        <charset val="204"/>
      </rPr>
      <t xml:space="preserve">
тел. (066) 777-64-32 ~ обсяг реклами — 40%</t>
    </r>
  </si>
  <si>
    <t>Сватівський район</t>
  </si>
  <si>
    <t>94683</t>
  </si>
  <si>
    <r>
      <rPr>
        <b/>
        <sz val="8"/>
        <rFont val="Arial"/>
        <family val="2"/>
        <charset val="204"/>
      </rPr>
      <t>СВАТІВСЬКІ ВІДОМОСТІ</t>
    </r>
    <r>
      <rPr>
        <sz val="8"/>
        <rFont val="Arial"/>
        <family val="2"/>
        <charset val="204"/>
      </rPr>
      <t xml:space="preserve"> (укр., рос.) 
Суспільно-рекламне видання для порядних людей
тел.(050) 228-66-87 ~ обсяг реклами —  25%</t>
    </r>
  </si>
  <si>
    <r>
      <t>ГОЛОС ГРОМАДИ</t>
    </r>
    <r>
      <rPr>
        <sz val="8"/>
        <rFont val="Arial"/>
        <family val="2"/>
        <charset val="204"/>
      </rPr>
      <t xml:space="preserve"> (укр.)
тел. (06471) 3-15-81 ~ обсяг реклами —15%</t>
    </r>
  </si>
  <si>
    <r>
      <t xml:space="preserve">НОВИНИ СВАТІВЩИНИ </t>
    </r>
    <r>
      <rPr>
        <sz val="8"/>
        <rFont val="Arial"/>
        <family val="2"/>
        <charset val="204"/>
      </rPr>
      <t>(укр.,рос.)
Висвітлення громадського життя Сватівщини, реклама
тел. (06471) 3-18-36 ~ обсяг реклами — 20%</t>
    </r>
  </si>
  <si>
    <t>Білокуракінський район</t>
  </si>
  <si>
    <r>
      <t xml:space="preserve">ЖИТТЯ БІЛОКУРАКІНЩИНИ </t>
    </r>
    <r>
      <rPr>
        <sz val="8"/>
        <color theme="1"/>
        <rFont val="Arial"/>
        <family val="2"/>
        <charset val="204"/>
      </rPr>
      <t>(укр.)
Єдине друковане видання Білокуракінського району
тел. (095) 600-97-58  ~ обсяг реклами — 40%</t>
    </r>
  </si>
  <si>
    <t>Попаснянський район</t>
  </si>
  <si>
    <r>
      <t xml:space="preserve">ПОПАСНЯНСКИЙ ВЕСТНИК </t>
    </r>
    <r>
      <rPr>
        <sz val="8"/>
        <color theme="1"/>
        <rFont val="Arial"/>
        <family val="2"/>
        <charset val="204"/>
      </rPr>
      <t>(рос., укр.)
Новини району,тарифи,оголошення,гороскоп,програма
тел. (06474) 2-03-67  ~ обсяг реклами — 15%</t>
    </r>
  </si>
  <si>
    <t>Станично-Луганський район</t>
  </si>
  <si>
    <r>
      <t xml:space="preserve">ВРЕМЯ </t>
    </r>
    <r>
      <rPr>
        <sz val="8"/>
        <color theme="1"/>
        <rFont val="Arial"/>
        <family val="2"/>
        <charset val="204"/>
      </rPr>
      <t>(укр., рос.)
Висвітлення різних сфер діяльності району
тел. (06472) 3-13-86  ~ обсяг реклами — 1%</t>
    </r>
  </si>
  <si>
    <t>Кремінський район</t>
  </si>
  <si>
    <r>
      <t xml:space="preserve">КРЕМІНЩИНА </t>
    </r>
    <r>
      <rPr>
        <sz val="8"/>
        <color theme="1"/>
        <rFont val="Arial"/>
        <family val="2"/>
        <charset val="204"/>
      </rPr>
      <t>(укр.)
Громадсько-політична газета
тел. (06454) 2-14-04 ~ обсяг реклами — 2%</t>
    </r>
  </si>
  <si>
    <r>
      <t xml:space="preserve">ПІВНІЧНО-СХІДНИЙ ВІСНИК ПЕНІТЕНЦІАРІЇВ </t>
    </r>
    <r>
      <rPr>
        <sz val="8"/>
        <rFont val="Arial"/>
        <family val="2"/>
        <charset val="204"/>
      </rPr>
      <t>(укр.,рос.)
тел. (057) 732-87-79 ~ без реклами</t>
    </r>
  </si>
  <si>
    <t>12 р. на рік</t>
  </si>
  <si>
    <t>Старобільський район</t>
  </si>
  <si>
    <r>
      <t xml:space="preserve">ТЕЛЕГАЗЕТА СТАРОБІЛЬСЬК </t>
    </r>
    <r>
      <rPr>
        <sz val="8"/>
        <color theme="1"/>
        <rFont val="Arial"/>
        <family val="2"/>
        <charset val="204"/>
      </rPr>
      <t>(укр.,рос.)
Рекламно-інформаційний тижневик
тел. (06461) 2-05-05 ~ обсяг реклами — 40%</t>
    </r>
  </si>
  <si>
    <t>Міловський район</t>
  </si>
  <si>
    <t>Новоайдарський район</t>
  </si>
  <si>
    <r>
      <t xml:space="preserve">ВЕСТНИК НОВОАЙДАРЩИНЫ </t>
    </r>
    <r>
      <rPr>
        <sz val="8"/>
        <color theme="1"/>
        <rFont val="Arial"/>
        <family val="2"/>
        <charset val="204"/>
      </rPr>
      <t>(укр.,рос.)</t>
    </r>
  </si>
  <si>
    <t>Новини,юридичні консультації,народні традиції та ін.</t>
  </si>
  <si>
    <t>тел. (099) 368-86-04 ~ обсяг реклами — 20%</t>
  </si>
  <si>
    <t>86811</t>
  </si>
  <si>
    <t>61419</t>
  </si>
  <si>
    <t>щомісячна передплата</t>
  </si>
  <si>
    <t>86810</t>
  </si>
  <si>
    <t>пільгова передплата на півріччя</t>
  </si>
  <si>
    <t>пільгова передплата на рік</t>
  </si>
  <si>
    <t>Загальнодержавна та регіональна сфера розповсюдження</t>
  </si>
  <si>
    <r>
      <t xml:space="preserve">РУБІЖАНСЬКІ НОВИНИ </t>
    </r>
    <r>
      <rPr>
        <sz val="8"/>
        <color theme="1"/>
        <rFont val="Arial"/>
        <family val="2"/>
        <charset val="204"/>
      </rPr>
      <t>(укр., рос.)
тел. (06453) 7-04-86, 7-13-75  ~ обсяг реклами — 1%</t>
    </r>
  </si>
  <si>
    <r>
      <t xml:space="preserve">ПУБЛІКА </t>
    </r>
    <r>
      <rPr>
        <sz val="8"/>
        <rFont val="Arial"/>
        <family val="2"/>
        <charset val="204"/>
      </rPr>
      <t>(рос.)
Всеукраїнське щотижневе видання на 32 сторінках. Офіційна інформація держорганів. Огляди преси. Життя зірок, життя читачів. Щотижневі календарі: церк.. Сад-огород та інші. Безкоштовний прогноз погоди за телефоном. Медична енциклопедія. Гороскоп, кросворд, сканворд, судоку. Різноманітні акції з призами та подарунками.
тел. (0800) 75-01-02 (безкоштовний) ~ без реклами</t>
    </r>
  </si>
  <si>
    <t>пільгова передплата для пенсіонерів</t>
  </si>
  <si>
    <r>
      <rPr>
        <b/>
        <sz val="8"/>
        <color indexed="8"/>
        <rFont val="Arial"/>
        <family val="2"/>
        <charset val="204"/>
      </rPr>
      <t xml:space="preserve">АБСОЛЮТНО ВСЕ ПЛЮС ТЕЛЕБАЧЕННЯ </t>
    </r>
    <r>
      <rPr>
        <sz val="8"/>
        <color indexed="8"/>
        <rFont val="Arial"/>
        <family val="2"/>
        <charset val="204"/>
      </rPr>
      <t xml:space="preserve">(укр.,рос)  Щотижневе рекламно-інформаційне видання, програма   тел. (050) 328-73-67 ~ обсяг реклами — 20%  </t>
    </r>
  </si>
  <si>
    <t>Каталог місцевих видань України</t>
  </si>
  <si>
    <t xml:space="preserve"> 2020 рік (І півріччя)</t>
  </si>
  <si>
    <t xml:space="preserve"> Обласна сфера розповсюдження </t>
  </si>
  <si>
    <t>Луганська область</t>
  </si>
  <si>
    <t>ГАЗЕТИ</t>
  </si>
  <si>
    <t>Індекс та назва видання</t>
  </si>
  <si>
    <t>Періодичність  виходів на тиждень</t>
  </si>
  <si>
    <t>1 міс.</t>
  </si>
  <si>
    <t>3 міс.</t>
  </si>
  <si>
    <t>6 міс.</t>
  </si>
  <si>
    <t>12 міс.</t>
  </si>
  <si>
    <t>Вартість приймання передплати</t>
  </si>
  <si>
    <t>Вартість видання з доставкою</t>
  </si>
  <si>
    <t>м. Лисичанськ</t>
  </si>
  <si>
    <t xml:space="preserve"> - </t>
  </si>
  <si>
    <t>для інших передплатників</t>
  </si>
  <si>
    <t xml:space="preserve">
</t>
  </si>
  <si>
    <r>
      <t xml:space="preserve">СЛОВО ХЛІБОРОБА </t>
    </r>
    <r>
      <rPr>
        <sz val="8"/>
        <color theme="1"/>
        <rFont val="Arial"/>
        <family val="2"/>
        <charset val="204"/>
      </rPr>
      <t xml:space="preserve">(укр.,рос)
Громадсько-політична
тел. (06465) 2-13-61 ~ обсяг реклами — 10%
</t>
    </r>
  </si>
  <si>
    <t>пільгова передплата</t>
  </si>
  <si>
    <t xml:space="preserve">  52 р. на рік</t>
  </si>
  <si>
    <t xml:space="preserve">
                    </t>
  </si>
  <si>
    <t>для підприємств, індивідуальних передплатників</t>
  </si>
  <si>
    <t xml:space="preserve"> -</t>
  </si>
  <si>
    <t>м. Рубіжне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</si>
</sst>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"/>
  </numFmts>
  <fonts count="21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i/>
      <sz val="12"/>
      <name val="Arial"/>
      <family val="2"/>
      <charset val="204"/>
    </font>
    <font>
      <b/>
      <sz val="8"/>
      <color indexed="53"/>
      <name val="Arial"/>
      <family val="2"/>
      <charset val="204"/>
    </font>
    <font>
      <sz val="11"/>
      <color indexed="8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b/>
      <i/>
      <sz val="12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indexed="8"/>
      <name val="Arial"/>
      <family val="2"/>
      <charset val="204"/>
    </font>
    <font>
      <b/>
      <sz val="18"/>
      <color theme="1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7"/>
      <name val="Arial"/>
      <family val="2"/>
      <charset val="204"/>
    </font>
    <font>
      <b/>
      <i/>
      <sz val="11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 applyAlignment="1">
      <alignment vertical="top" wrapText="1"/>
    </xf>
    <xf numFmtId="164" fontId="1" fillId="3" borderId="1" xfId="0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center" vertical="top" wrapText="1"/>
    </xf>
    <xf numFmtId="4" fontId="1" fillId="3" borderId="1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4" fontId="1" fillId="3" borderId="2" xfId="0" applyNumberFormat="1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4" fontId="1" fillId="0" borderId="2" xfId="0" applyNumberFormat="1" applyFont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center" vertical="top" wrapText="1"/>
    </xf>
    <xf numFmtId="0" fontId="1" fillId="2" borderId="0" xfId="0" applyFont="1" applyFill="1" applyAlignment="1">
      <alignment vertical="top" wrapText="1"/>
    </xf>
    <xf numFmtId="0" fontId="1" fillId="2" borderId="0" xfId="0" applyFont="1" applyFill="1" applyAlignment="1">
      <alignment horizontal="center" vertical="top" wrapText="1"/>
    </xf>
    <xf numFmtId="0" fontId="6" fillId="0" borderId="0" xfId="0" applyFont="1" applyFill="1"/>
    <xf numFmtId="0" fontId="7" fillId="0" borderId="0" xfId="0" applyFont="1" applyAlignment="1">
      <alignment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8" fillId="0" borderId="1" xfId="0" applyNumberFormat="1" applyFont="1" applyFill="1" applyBorder="1" applyAlignment="1">
      <alignment horizontal="center" vertical="top" wrapText="1"/>
    </xf>
    <xf numFmtId="49" fontId="1" fillId="0" borderId="6" xfId="0" applyNumberFormat="1" applyFont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2" xfId="0" applyFont="1" applyFill="1" applyBorder="1" applyAlignment="1">
      <alignment horizontal="left" vertical="top" wrapText="1"/>
    </xf>
    <xf numFmtId="0" fontId="8" fillId="0" borderId="2" xfId="0" applyNumberFormat="1" applyFont="1" applyFill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8" fillId="0" borderId="8" xfId="0" applyNumberFormat="1" applyFont="1" applyFill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2" fontId="1" fillId="0" borderId="11" xfId="0" applyNumberFormat="1" applyFont="1" applyBorder="1" applyAlignment="1">
      <alignment horizontal="center" vertical="top" wrapText="1"/>
    </xf>
    <xf numFmtId="0" fontId="8" fillId="0" borderId="13" xfId="0" applyNumberFormat="1" applyFont="1" applyFill="1" applyBorder="1" applyAlignment="1">
      <alignment horizontal="center" vertical="top" wrapText="1"/>
    </xf>
    <xf numFmtId="0" fontId="1" fillId="3" borderId="0" xfId="0" applyFont="1" applyFill="1" applyBorder="1" applyAlignment="1">
      <alignment horizontal="center" vertical="top" wrapText="1"/>
    </xf>
    <xf numFmtId="0" fontId="1" fillId="3" borderId="9" xfId="0" applyFont="1" applyFill="1" applyBorder="1" applyAlignment="1">
      <alignment horizontal="center" vertical="top" wrapText="1"/>
    </xf>
    <xf numFmtId="0" fontId="8" fillId="0" borderId="11" xfId="0" applyNumberFormat="1" applyFont="1" applyFill="1" applyBorder="1" applyAlignment="1">
      <alignment horizontal="center" vertical="top" wrapText="1"/>
    </xf>
    <xf numFmtId="4" fontId="1" fillId="0" borderId="1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49" fontId="12" fillId="0" borderId="1" xfId="0" applyNumberFormat="1" applyFont="1" applyFill="1" applyBorder="1" applyAlignment="1">
      <alignment horizontal="left" vertical="top" wrapText="1"/>
    </xf>
    <xf numFmtId="0" fontId="12" fillId="0" borderId="1" xfId="0" applyNumberFormat="1" applyFont="1" applyFill="1" applyBorder="1" applyAlignment="1">
      <alignment horizontal="center" vertical="top"/>
    </xf>
    <xf numFmtId="2" fontId="12" fillId="0" borderId="1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center"/>
    </xf>
    <xf numFmtId="164" fontId="1" fillId="3" borderId="8" xfId="0" applyNumberFormat="1" applyFont="1" applyFill="1" applyBorder="1" applyAlignment="1">
      <alignment horizontal="center" vertical="top" wrapText="1"/>
    </xf>
    <xf numFmtId="0" fontId="2" fillId="3" borderId="9" xfId="0" applyFont="1" applyFill="1" applyBorder="1" applyAlignment="1">
      <alignment vertical="top" wrapText="1"/>
    </xf>
    <xf numFmtId="4" fontId="1" fillId="3" borderId="9" xfId="0" applyNumberFormat="1" applyFont="1" applyFill="1" applyBorder="1" applyAlignment="1">
      <alignment horizontal="center" vertical="top" wrapText="1"/>
    </xf>
    <xf numFmtId="4" fontId="1" fillId="3" borderId="12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4" fontId="1" fillId="3" borderId="13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1" fillId="3" borderId="6" xfId="0" applyFont="1" applyFill="1" applyBorder="1" applyAlignment="1">
      <alignment horizontal="center" vertical="top" wrapText="1"/>
    </xf>
    <xf numFmtId="0" fontId="1" fillId="0" borderId="7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8" fillId="0" borderId="14" xfId="0" applyNumberFormat="1" applyFont="1" applyFill="1" applyBorder="1" applyAlignment="1">
      <alignment horizontal="center" vertical="top" wrapText="1"/>
    </xf>
    <xf numFmtId="4" fontId="1" fillId="0" borderId="13" xfId="0" applyNumberFormat="1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 vertical="top" wrapText="1"/>
    </xf>
    <xf numFmtId="4" fontId="1" fillId="3" borderId="6" xfId="0" applyNumberFormat="1" applyFont="1" applyFill="1" applyBorder="1" applyAlignment="1">
      <alignment horizontal="center" vertical="top" wrapText="1"/>
    </xf>
    <xf numFmtId="0" fontId="10" fillId="0" borderId="0" xfId="0" applyFont="1" applyBorder="1" applyAlignment="1">
      <alignment vertical="top" wrapText="1"/>
    </xf>
    <xf numFmtId="0" fontId="1" fillId="3" borderId="8" xfId="0" applyFont="1" applyFill="1" applyBorder="1" applyAlignment="1">
      <alignment horizontal="center" vertical="top" wrapText="1"/>
    </xf>
    <xf numFmtId="0" fontId="1" fillId="3" borderId="13" xfId="0" applyFont="1" applyFill="1" applyBorder="1" applyAlignment="1">
      <alignment horizontal="center" vertical="top" wrapText="1"/>
    </xf>
    <xf numFmtId="0" fontId="1" fillId="3" borderId="14" xfId="0" applyFont="1" applyFill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4" fontId="1" fillId="0" borderId="8" xfId="0" applyNumberFormat="1" applyFont="1" applyBorder="1" applyAlignment="1">
      <alignment horizontal="center" vertical="top" wrapText="1"/>
    </xf>
    <xf numFmtId="4" fontId="1" fillId="0" borderId="14" xfId="0" applyNumberFormat="1" applyFont="1" applyBorder="1" applyAlignment="1">
      <alignment horizontal="center" vertical="top" wrapText="1"/>
    </xf>
    <xf numFmtId="4" fontId="1" fillId="3" borderId="11" xfId="0" applyNumberFormat="1" applyFont="1" applyFill="1" applyBorder="1" applyAlignment="1">
      <alignment horizontal="center" vertical="top" wrapText="1"/>
    </xf>
    <xf numFmtId="0" fontId="8" fillId="0" borderId="9" xfId="0" applyNumberFormat="1" applyFont="1" applyFill="1" applyBorder="1" applyAlignment="1">
      <alignment horizontal="center" vertical="top" wrapText="1"/>
    </xf>
    <xf numFmtId="4" fontId="1" fillId="0" borderId="9" xfId="0" applyNumberFormat="1" applyFont="1" applyBorder="1" applyAlignment="1">
      <alignment horizontal="center" vertical="top" wrapText="1"/>
    </xf>
    <xf numFmtId="164" fontId="4" fillId="3" borderId="0" xfId="0" applyNumberFormat="1" applyFont="1" applyFill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0" fillId="0" borderId="5" xfId="0" applyBorder="1" applyAlignment="1">
      <alignment vertical="top" wrapText="1"/>
    </xf>
    <xf numFmtId="0" fontId="13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top" wrapText="1"/>
    </xf>
    <xf numFmtId="0" fontId="19" fillId="0" borderId="4" xfId="0" applyFont="1" applyBorder="1" applyAlignment="1">
      <alignment vertical="top" wrapText="1"/>
    </xf>
    <xf numFmtId="0" fontId="19" fillId="0" borderId="5" xfId="0" applyFont="1" applyBorder="1" applyAlignment="1">
      <alignment vertical="top" wrapText="1"/>
    </xf>
    <xf numFmtId="0" fontId="18" fillId="3" borderId="8" xfId="0" applyFont="1" applyFill="1" applyBorder="1" applyAlignment="1">
      <alignment horizontal="center" vertical="top" wrapText="1"/>
    </xf>
    <xf numFmtId="0" fontId="19" fillId="0" borderId="9" xfId="0" applyFont="1" applyBorder="1" applyAlignment="1">
      <alignment vertical="top" wrapText="1"/>
    </xf>
    <xf numFmtId="0" fontId="19" fillId="0" borderId="12" xfId="0" applyFont="1" applyBorder="1" applyAlignment="1">
      <alignment vertical="top" wrapText="1"/>
    </xf>
    <xf numFmtId="0" fontId="18" fillId="3" borderId="13" xfId="0" applyFont="1" applyFill="1" applyBorder="1" applyAlignment="1">
      <alignment horizontal="center" vertical="top" wrapText="1"/>
    </xf>
    <xf numFmtId="0" fontId="19" fillId="0" borderId="0" xfId="0" applyFont="1" applyBorder="1" applyAlignment="1">
      <alignment vertical="top" wrapText="1"/>
    </xf>
    <xf numFmtId="0" fontId="19" fillId="0" borderId="15" xfId="0" applyFont="1" applyBorder="1" applyAlignment="1">
      <alignment vertical="top" wrapText="1"/>
    </xf>
    <xf numFmtId="164" fontId="14" fillId="3" borderId="0" xfId="0" applyNumberFormat="1" applyFont="1" applyFill="1" applyBorder="1" applyAlignment="1">
      <alignment horizontal="center" vertical="top" wrapText="1"/>
    </xf>
    <xf numFmtId="0" fontId="20" fillId="0" borderId="0" xfId="0" applyFont="1" applyBorder="1" applyAlignment="1">
      <alignment vertical="top" wrapText="1"/>
    </xf>
    <xf numFmtId="0" fontId="19" fillId="0" borderId="7" xfId="0" applyFont="1" applyBorder="1" applyAlignment="1">
      <alignment vertical="top" wrapText="1"/>
    </xf>
    <xf numFmtId="0" fontId="19" fillId="0" borderId="1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64" fontId="18" fillId="2" borderId="3" xfId="0" applyNumberFormat="1" applyFont="1" applyFill="1" applyBorder="1" applyAlignment="1">
      <alignment horizontal="center" vertical="top" wrapText="1"/>
    </xf>
    <xf numFmtId="0" fontId="18" fillId="3" borderId="14" xfId="0" applyFont="1" applyFill="1" applyBorder="1" applyAlignment="1">
      <alignment horizontal="center" vertical="top" wrapText="1"/>
    </xf>
    <xf numFmtId="49" fontId="16" fillId="0" borderId="7" xfId="0" applyNumberFormat="1" applyFont="1" applyFill="1" applyBorder="1" applyAlignment="1">
      <alignment horizontal="center"/>
    </xf>
    <xf numFmtId="49" fontId="15" fillId="0" borderId="4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view="pageBreakPreview" zoomScale="160" zoomScaleNormal="160" zoomScaleSheetLayoutView="160" workbookViewId="0">
      <selection sqref="A1:G1"/>
    </sheetView>
  </sheetViews>
  <sheetFormatPr defaultRowHeight="15" x14ac:dyDescent="0.25"/>
  <cols>
    <col min="2" max="2" width="39.140625" customWidth="1"/>
    <col min="3" max="3" width="10.140625" customWidth="1"/>
    <col min="6" max="7" width="9.140625" customWidth="1"/>
  </cols>
  <sheetData>
    <row r="1" spans="1:7" ht="23.25" x14ac:dyDescent="0.35">
      <c r="A1" s="87" t="s">
        <v>45</v>
      </c>
      <c r="B1" s="87"/>
      <c r="C1" s="87"/>
      <c r="D1" s="87"/>
      <c r="E1" s="87"/>
      <c r="F1" s="87"/>
      <c r="G1" s="87"/>
    </row>
    <row r="2" spans="1:7" ht="23.25" x14ac:dyDescent="0.35">
      <c r="A2" s="87" t="s">
        <v>48</v>
      </c>
      <c r="B2" s="87"/>
      <c r="C2" s="87"/>
      <c r="D2" s="87"/>
      <c r="E2" s="87"/>
      <c r="F2" s="87"/>
      <c r="G2" s="87"/>
    </row>
    <row r="3" spans="1:7" ht="23.25" x14ac:dyDescent="0.35">
      <c r="A3" s="87" t="s">
        <v>46</v>
      </c>
      <c r="B3" s="87"/>
      <c r="C3" s="87"/>
      <c r="D3" s="87"/>
      <c r="E3" s="87"/>
      <c r="F3" s="87"/>
      <c r="G3" s="87"/>
    </row>
    <row r="4" spans="1:7" x14ac:dyDescent="0.25">
      <c r="G4" s="44"/>
    </row>
    <row r="5" spans="1:7" ht="18.75" x14ac:dyDescent="0.25">
      <c r="A5" s="88" t="s">
        <v>47</v>
      </c>
      <c r="B5" s="88"/>
      <c r="C5" s="88"/>
      <c r="D5" s="88"/>
      <c r="E5" s="88"/>
      <c r="F5" s="88"/>
      <c r="G5" s="88"/>
    </row>
    <row r="6" spans="1:7" ht="9.75" customHeight="1" x14ac:dyDescent="0.25">
      <c r="A6" s="49"/>
      <c r="B6" s="49"/>
      <c r="C6" s="49"/>
      <c r="D6" s="49"/>
      <c r="E6" s="49"/>
      <c r="F6" s="49"/>
      <c r="G6" s="49"/>
    </row>
    <row r="7" spans="1:7" ht="14.25" customHeight="1" x14ac:dyDescent="0.25">
      <c r="A7" s="79" t="s">
        <v>50</v>
      </c>
      <c r="B7" s="79"/>
      <c r="C7" s="80" t="s">
        <v>51</v>
      </c>
      <c r="D7" s="45" t="s">
        <v>52</v>
      </c>
      <c r="E7" s="45" t="s">
        <v>53</v>
      </c>
      <c r="F7" s="45" t="s">
        <v>54</v>
      </c>
      <c r="G7" s="46" t="s">
        <v>55</v>
      </c>
    </row>
    <row r="8" spans="1:7" ht="14.25" customHeight="1" x14ac:dyDescent="0.25">
      <c r="A8" s="79"/>
      <c r="B8" s="79"/>
      <c r="C8" s="80"/>
      <c r="D8" s="81" t="s">
        <v>56</v>
      </c>
      <c r="E8" s="82"/>
      <c r="F8" s="82"/>
      <c r="G8" s="83"/>
    </row>
    <row r="9" spans="1:7" ht="14.25" customHeight="1" x14ac:dyDescent="0.25">
      <c r="A9" s="79"/>
      <c r="B9" s="79"/>
      <c r="C9" s="80"/>
      <c r="D9" s="47">
        <v>2.4500000000000002</v>
      </c>
      <c r="E9" s="47">
        <v>5.65</v>
      </c>
      <c r="F9" s="47">
        <v>6.87</v>
      </c>
      <c r="G9" s="48">
        <v>10.55</v>
      </c>
    </row>
    <row r="10" spans="1:7" ht="14.25" customHeight="1" x14ac:dyDescent="0.25">
      <c r="A10" s="79"/>
      <c r="B10" s="79"/>
      <c r="C10" s="80"/>
      <c r="D10" s="84" t="s">
        <v>57</v>
      </c>
      <c r="E10" s="85"/>
      <c r="F10" s="85"/>
      <c r="G10" s="86"/>
    </row>
    <row r="11" spans="1:7" ht="15" customHeight="1" x14ac:dyDescent="0.25">
      <c r="A11" s="108" t="s">
        <v>49</v>
      </c>
      <c r="B11" s="108"/>
      <c r="C11" s="108"/>
      <c r="D11" s="108"/>
      <c r="E11" s="108"/>
      <c r="F11" s="108"/>
      <c r="G11" s="108"/>
    </row>
    <row r="12" spans="1:7" ht="33.6" customHeight="1" x14ac:dyDescent="0.25">
      <c r="A12" s="42">
        <v>23588</v>
      </c>
      <c r="B12" s="41" t="s">
        <v>44</v>
      </c>
      <c r="C12" s="4" t="s">
        <v>1</v>
      </c>
      <c r="D12" s="43">
        <v>41</v>
      </c>
      <c r="E12" s="43">
        <v>123</v>
      </c>
      <c r="F12" s="43">
        <v>246</v>
      </c>
      <c r="G12" s="43">
        <v>492</v>
      </c>
    </row>
    <row r="13" spans="1:7" ht="33.75" x14ac:dyDescent="0.25">
      <c r="A13" s="2">
        <v>76061</v>
      </c>
      <c r="B13" s="3" t="s">
        <v>2</v>
      </c>
      <c r="C13" s="4" t="s">
        <v>1</v>
      </c>
      <c r="D13" s="5">
        <v>30</v>
      </c>
      <c r="E13" s="5">
        <f t="shared" ref="E13" si="0">D13*3</f>
        <v>90</v>
      </c>
      <c r="F13" s="5">
        <f t="shared" ref="F13:G13" si="1">E13*2</f>
        <v>180</v>
      </c>
      <c r="G13" s="5">
        <f t="shared" si="1"/>
        <v>360</v>
      </c>
    </row>
    <row r="14" spans="1:7" ht="10.5" customHeight="1" x14ac:dyDescent="0.25">
      <c r="A14" s="50"/>
      <c r="B14" s="51"/>
      <c r="C14" s="37"/>
      <c r="D14" s="52"/>
      <c r="E14" s="52"/>
      <c r="F14" s="52"/>
      <c r="G14" s="53"/>
    </row>
    <row r="15" spans="1:7" s="1" customFormat="1" ht="18" customHeight="1" x14ac:dyDescent="0.25">
      <c r="A15" s="102" t="s">
        <v>0</v>
      </c>
      <c r="B15" s="102"/>
      <c r="C15" s="102"/>
      <c r="D15" s="102"/>
      <c r="E15" s="102"/>
      <c r="F15" s="102"/>
      <c r="G15" s="102"/>
    </row>
    <row r="16" spans="1:7" s="1" customFormat="1" ht="11.25" customHeight="1" x14ac:dyDescent="0.25">
      <c r="A16" s="54"/>
      <c r="B16" s="54"/>
      <c r="C16" s="54"/>
      <c r="D16" s="54"/>
      <c r="E16" s="54"/>
      <c r="F16" s="54"/>
      <c r="G16" s="54"/>
    </row>
    <row r="17" spans="1:9" s="1" customFormat="1" ht="13.5" customHeight="1" x14ac:dyDescent="0.2">
      <c r="A17" s="79" t="s">
        <v>50</v>
      </c>
      <c r="B17" s="79"/>
      <c r="C17" s="80" t="s">
        <v>51</v>
      </c>
      <c r="D17" s="45" t="s">
        <v>52</v>
      </c>
      <c r="E17" s="45" t="s">
        <v>53</v>
      </c>
      <c r="F17" s="45" t="s">
        <v>54</v>
      </c>
      <c r="G17" s="46" t="s">
        <v>55</v>
      </c>
    </row>
    <row r="18" spans="1:9" s="1" customFormat="1" ht="13.5" customHeight="1" x14ac:dyDescent="0.25">
      <c r="A18" s="79"/>
      <c r="B18" s="79"/>
      <c r="C18" s="80"/>
      <c r="D18" s="81" t="s">
        <v>56</v>
      </c>
      <c r="E18" s="82"/>
      <c r="F18" s="82"/>
      <c r="G18" s="83"/>
    </row>
    <row r="19" spans="1:9" s="1" customFormat="1" ht="13.5" customHeight="1" x14ac:dyDescent="0.25">
      <c r="A19" s="79"/>
      <c r="B19" s="79"/>
      <c r="C19" s="80"/>
      <c r="D19" s="47">
        <v>2.4500000000000002</v>
      </c>
      <c r="E19" s="47">
        <v>5.65</v>
      </c>
      <c r="F19" s="47">
        <v>6.87</v>
      </c>
      <c r="G19" s="48">
        <v>10.55</v>
      </c>
    </row>
    <row r="20" spans="1:9" s="1" customFormat="1" ht="13.5" customHeight="1" x14ac:dyDescent="0.25">
      <c r="A20" s="79"/>
      <c r="B20" s="79"/>
      <c r="C20" s="80"/>
      <c r="D20" s="84" t="s">
        <v>57</v>
      </c>
      <c r="E20" s="85"/>
      <c r="F20" s="85"/>
      <c r="G20" s="86"/>
    </row>
    <row r="21" spans="1:9" s="1" customFormat="1" ht="18" customHeight="1" x14ac:dyDescent="0.25">
      <c r="A21" s="103" t="s">
        <v>5</v>
      </c>
      <c r="B21" s="104"/>
      <c r="C21" s="104"/>
      <c r="D21" s="104"/>
      <c r="E21" s="104"/>
      <c r="F21" s="104"/>
      <c r="G21" s="105"/>
    </row>
    <row r="22" spans="1:9" s="15" customFormat="1" ht="33.75" x14ac:dyDescent="0.25">
      <c r="A22" s="11">
        <v>37494</v>
      </c>
      <c r="B22" s="12" t="s">
        <v>3</v>
      </c>
      <c r="C22" s="13" t="s">
        <v>1</v>
      </c>
      <c r="D22" s="14">
        <v>32.549999999999997</v>
      </c>
      <c r="E22" s="5">
        <f t="shared" ref="E22:E32" si="2">D22*3</f>
        <v>97.649999999999991</v>
      </c>
      <c r="F22" s="5">
        <f t="shared" ref="F22:G33" si="3">E22*2</f>
        <v>195.29999999999998</v>
      </c>
      <c r="G22" s="5">
        <f t="shared" si="3"/>
        <v>390.59999999999997</v>
      </c>
    </row>
    <row r="23" spans="1:9" s="15" customFormat="1" x14ac:dyDescent="0.25">
      <c r="A23" s="106" t="s">
        <v>58</v>
      </c>
      <c r="B23" s="90"/>
      <c r="C23" s="90"/>
      <c r="D23" s="90"/>
      <c r="E23" s="90"/>
      <c r="F23" s="90"/>
      <c r="G23" s="91"/>
    </row>
    <row r="24" spans="1:9" s="15" customFormat="1" ht="45" x14ac:dyDescent="0.25">
      <c r="A24" s="11">
        <v>61229</v>
      </c>
      <c r="B24" s="23" t="s">
        <v>4</v>
      </c>
      <c r="C24" s="13" t="s">
        <v>1</v>
      </c>
      <c r="D24" s="14">
        <v>24</v>
      </c>
      <c r="E24" s="5">
        <f t="shared" si="2"/>
        <v>72</v>
      </c>
      <c r="F24" s="5">
        <f t="shared" si="3"/>
        <v>144</v>
      </c>
      <c r="G24" s="5">
        <f t="shared" si="3"/>
        <v>288</v>
      </c>
    </row>
    <row r="25" spans="1:9" s="15" customFormat="1" x14ac:dyDescent="0.25">
      <c r="A25" s="106" t="s">
        <v>6</v>
      </c>
      <c r="B25" s="90"/>
      <c r="C25" s="90"/>
      <c r="D25" s="90"/>
      <c r="E25" s="90"/>
      <c r="F25" s="90"/>
      <c r="G25" s="91"/>
    </row>
    <row r="26" spans="1:9" s="15" customFormat="1" ht="22.5" x14ac:dyDescent="0.25">
      <c r="A26" s="11">
        <v>61411</v>
      </c>
      <c r="B26" s="23" t="s">
        <v>7</v>
      </c>
      <c r="C26" s="13" t="s">
        <v>1</v>
      </c>
      <c r="D26" s="14">
        <v>43.72</v>
      </c>
      <c r="E26" s="5">
        <f t="shared" si="2"/>
        <v>131.16</v>
      </c>
      <c r="F26" s="5">
        <f t="shared" si="3"/>
        <v>262.32</v>
      </c>
      <c r="G26" s="5">
        <f t="shared" si="3"/>
        <v>524.64</v>
      </c>
      <c r="I26" s="16"/>
    </row>
    <row r="27" spans="1:9" s="15" customFormat="1" x14ac:dyDescent="0.25">
      <c r="A27" s="106" t="s">
        <v>8</v>
      </c>
      <c r="B27" s="90"/>
      <c r="C27" s="90"/>
      <c r="D27" s="90"/>
      <c r="E27" s="90"/>
      <c r="F27" s="90"/>
      <c r="G27" s="91"/>
      <c r="I27" s="16"/>
    </row>
    <row r="28" spans="1:9" s="15" customFormat="1" ht="22.5" x14ac:dyDescent="0.25">
      <c r="A28" s="11">
        <v>61425</v>
      </c>
      <c r="B28" s="12" t="s">
        <v>9</v>
      </c>
      <c r="C28" s="13" t="s">
        <v>1</v>
      </c>
      <c r="D28" s="14">
        <v>30</v>
      </c>
      <c r="E28" s="5">
        <f t="shared" si="2"/>
        <v>90</v>
      </c>
      <c r="F28" s="5">
        <f t="shared" si="3"/>
        <v>180</v>
      </c>
      <c r="G28" s="5">
        <f t="shared" si="3"/>
        <v>360</v>
      </c>
    </row>
    <row r="29" spans="1:9" s="15" customFormat="1" x14ac:dyDescent="0.25">
      <c r="A29" s="106" t="s">
        <v>10</v>
      </c>
      <c r="B29" s="90"/>
      <c r="C29" s="90"/>
      <c r="D29" s="90"/>
      <c r="E29" s="90"/>
      <c r="F29" s="90"/>
      <c r="G29" s="91"/>
    </row>
    <row r="30" spans="1:9" s="15" customFormat="1" ht="22.5" x14ac:dyDescent="0.25">
      <c r="A30" s="11">
        <v>61418</v>
      </c>
      <c r="B30" s="12" t="s">
        <v>11</v>
      </c>
      <c r="C30" s="13" t="s">
        <v>1</v>
      </c>
      <c r="D30" s="14">
        <v>32</v>
      </c>
      <c r="E30" s="5">
        <f t="shared" si="2"/>
        <v>96</v>
      </c>
      <c r="F30" s="5">
        <f t="shared" si="3"/>
        <v>192</v>
      </c>
      <c r="G30" s="5">
        <f t="shared" si="3"/>
        <v>384</v>
      </c>
    </row>
    <row r="31" spans="1:9" s="17" customFormat="1" ht="12.75" customHeight="1" x14ac:dyDescent="0.25">
      <c r="A31" s="109" t="s">
        <v>12</v>
      </c>
      <c r="B31" s="109"/>
      <c r="C31" s="109"/>
      <c r="D31" s="109"/>
      <c r="E31" s="109"/>
      <c r="F31" s="109"/>
      <c r="G31" s="110"/>
      <c r="H31" s="1"/>
    </row>
    <row r="32" spans="1:9" s="18" customFormat="1" ht="33.75" x14ac:dyDescent="0.25">
      <c r="A32" s="19" t="s">
        <v>13</v>
      </c>
      <c r="B32" s="24" t="s">
        <v>14</v>
      </c>
      <c r="C32" s="13" t="s">
        <v>1</v>
      </c>
      <c r="D32" s="6">
        <v>30</v>
      </c>
      <c r="E32" s="5">
        <f t="shared" si="2"/>
        <v>90</v>
      </c>
      <c r="F32" s="5">
        <f t="shared" si="3"/>
        <v>180</v>
      </c>
      <c r="G32" s="5">
        <f t="shared" si="3"/>
        <v>360</v>
      </c>
      <c r="H32" s="1"/>
    </row>
    <row r="33" spans="1:8" s="18" customFormat="1" ht="22.5" x14ac:dyDescent="0.25">
      <c r="A33" s="4">
        <v>1858</v>
      </c>
      <c r="B33" s="20" t="s">
        <v>15</v>
      </c>
      <c r="C33" s="21" t="s">
        <v>1</v>
      </c>
      <c r="D33" s="7">
        <v>24.55</v>
      </c>
      <c r="E33" s="7">
        <f>D33*3</f>
        <v>73.650000000000006</v>
      </c>
      <c r="F33" s="5">
        <f t="shared" si="3"/>
        <v>147.30000000000001</v>
      </c>
      <c r="G33" s="5">
        <f t="shared" si="3"/>
        <v>294.60000000000002</v>
      </c>
      <c r="H33" s="1"/>
    </row>
    <row r="34" spans="1:8" s="18" customFormat="1" ht="35.1" customHeight="1" x14ac:dyDescent="0.25">
      <c r="A34" s="9">
        <v>61420</v>
      </c>
      <c r="B34" s="25" t="s">
        <v>16</v>
      </c>
      <c r="C34" s="21" t="s">
        <v>1</v>
      </c>
      <c r="D34" s="6">
        <v>30</v>
      </c>
      <c r="E34" s="5">
        <f t="shared" ref="E34" si="4">D34*3</f>
        <v>90</v>
      </c>
      <c r="F34" s="5">
        <f t="shared" ref="F34" si="5">E34*2</f>
        <v>180</v>
      </c>
      <c r="G34" s="5">
        <f t="shared" ref="G34" si="6">F34*2</f>
        <v>360</v>
      </c>
      <c r="H34" s="1"/>
    </row>
    <row r="35" spans="1:8" s="18" customFormat="1" x14ac:dyDescent="0.25">
      <c r="A35" s="89" t="s">
        <v>17</v>
      </c>
      <c r="B35" s="90"/>
      <c r="C35" s="90"/>
      <c r="D35" s="90"/>
      <c r="E35" s="90"/>
      <c r="F35" s="90"/>
      <c r="G35" s="91"/>
      <c r="H35" s="1"/>
    </row>
    <row r="36" spans="1:8" s="18" customFormat="1" ht="35.1" customHeight="1" x14ac:dyDescent="0.25">
      <c r="A36" s="4">
        <v>65200</v>
      </c>
      <c r="B36" s="27" t="s">
        <v>18</v>
      </c>
      <c r="C36" s="21" t="s">
        <v>1</v>
      </c>
      <c r="D36" s="6">
        <v>15</v>
      </c>
      <c r="E36" s="5">
        <f t="shared" ref="E36" si="7">D36*3</f>
        <v>45</v>
      </c>
      <c r="F36" s="5">
        <f t="shared" ref="F36" si="8">E36*2</f>
        <v>90</v>
      </c>
      <c r="G36" s="5">
        <f t="shared" ref="G36" si="9">F36*2</f>
        <v>180</v>
      </c>
      <c r="H36" s="1"/>
    </row>
    <row r="37" spans="1:8" s="18" customFormat="1" x14ac:dyDescent="0.25">
      <c r="A37" s="92" t="s">
        <v>19</v>
      </c>
      <c r="B37" s="90"/>
      <c r="C37" s="93"/>
      <c r="D37" s="93"/>
      <c r="E37" s="93"/>
      <c r="F37" s="93"/>
      <c r="G37" s="94"/>
      <c r="H37" s="1"/>
    </row>
    <row r="38" spans="1:8" s="18" customFormat="1" ht="35.25" customHeight="1" x14ac:dyDescent="0.25">
      <c r="A38" s="57"/>
      <c r="B38" s="58" t="s">
        <v>20</v>
      </c>
      <c r="C38" s="61"/>
      <c r="D38" s="61"/>
      <c r="E38" s="61"/>
      <c r="F38" s="61"/>
      <c r="G38" s="57"/>
      <c r="H38" s="56"/>
    </row>
    <row r="39" spans="1:8" s="18" customFormat="1" ht="12" x14ac:dyDescent="0.25">
      <c r="A39" s="59">
        <v>22218</v>
      </c>
      <c r="B39" s="66" t="s">
        <v>60</v>
      </c>
      <c r="C39" s="35" t="s">
        <v>1</v>
      </c>
      <c r="D39" s="63">
        <v>35</v>
      </c>
      <c r="E39" s="55">
        <f>D39*3</f>
        <v>105</v>
      </c>
      <c r="F39" s="55">
        <f>E39*2</f>
        <v>210</v>
      </c>
      <c r="G39" s="65">
        <f>F39*2</f>
        <v>420</v>
      </c>
      <c r="H39" s="56"/>
    </row>
    <row r="40" spans="1:8" s="18" customFormat="1" ht="14.45" customHeight="1" x14ac:dyDescent="0.25">
      <c r="A40" s="40">
        <v>49001</v>
      </c>
      <c r="B40" s="60" t="s">
        <v>43</v>
      </c>
      <c r="C40" s="62" t="s">
        <v>1</v>
      </c>
      <c r="D40" s="64">
        <v>32</v>
      </c>
      <c r="E40" s="64">
        <v>96</v>
      </c>
      <c r="F40" s="64">
        <v>192</v>
      </c>
      <c r="G40" s="34">
        <v>384</v>
      </c>
      <c r="H40" s="1"/>
    </row>
    <row r="41" spans="1:8" s="18" customFormat="1" x14ac:dyDescent="0.25">
      <c r="A41" s="107" t="s">
        <v>21</v>
      </c>
      <c r="B41" s="90"/>
      <c r="C41" s="100"/>
      <c r="D41" s="100"/>
      <c r="E41" s="100"/>
      <c r="F41" s="100"/>
      <c r="G41" s="101"/>
      <c r="H41" s="1"/>
    </row>
    <row r="42" spans="1:8" s="18" customFormat="1" ht="33.75" x14ac:dyDescent="0.25">
      <c r="A42" s="9">
        <v>61424</v>
      </c>
      <c r="B42" s="28" t="s">
        <v>22</v>
      </c>
      <c r="C42" s="26" t="s">
        <v>1</v>
      </c>
      <c r="D42" s="10">
        <v>28.39</v>
      </c>
      <c r="E42" s="8">
        <f t="shared" ref="E42" si="10">D42*3</f>
        <v>85.17</v>
      </c>
      <c r="F42" s="8">
        <f t="shared" ref="F42" si="11">E42*2</f>
        <v>170.34</v>
      </c>
      <c r="G42" s="8">
        <f t="shared" ref="G42" si="12">F42*2</f>
        <v>340.68</v>
      </c>
      <c r="H42" s="1"/>
    </row>
    <row r="43" spans="1:8" s="18" customFormat="1" ht="12" x14ac:dyDescent="0.25">
      <c r="A43" s="29">
        <v>22348</v>
      </c>
      <c r="B43" s="30" t="s">
        <v>43</v>
      </c>
      <c r="C43" s="38" t="s">
        <v>1</v>
      </c>
      <c r="D43" s="39" t="s">
        <v>59</v>
      </c>
      <c r="E43" s="39" t="s">
        <v>59</v>
      </c>
      <c r="F43" s="40">
        <v>140.37</v>
      </c>
      <c r="G43" s="40">
        <v>280.74</v>
      </c>
      <c r="H43" s="1"/>
    </row>
    <row r="44" spans="1:8" s="18" customFormat="1" x14ac:dyDescent="0.25">
      <c r="A44" s="89" t="s">
        <v>23</v>
      </c>
      <c r="B44" s="90"/>
      <c r="C44" s="100"/>
      <c r="D44" s="100"/>
      <c r="E44" s="100"/>
      <c r="F44" s="100"/>
      <c r="G44" s="101"/>
      <c r="H44" s="1"/>
    </row>
    <row r="45" spans="1:8" s="18" customFormat="1" ht="33.75" x14ac:dyDescent="0.25">
      <c r="A45" s="9">
        <v>61413</v>
      </c>
      <c r="B45" s="28" t="s">
        <v>24</v>
      </c>
      <c r="C45" s="21" t="s">
        <v>1</v>
      </c>
      <c r="D45" s="6">
        <v>12</v>
      </c>
      <c r="E45" s="5">
        <f t="shared" ref="E45" si="13">D45*3</f>
        <v>36</v>
      </c>
      <c r="F45" s="5">
        <f t="shared" ref="F45" si="14">E45*2</f>
        <v>72</v>
      </c>
      <c r="G45" s="5">
        <f t="shared" ref="G45" si="15">F45*2</f>
        <v>144</v>
      </c>
      <c r="H45" s="1"/>
    </row>
    <row r="46" spans="1:8" s="18" customFormat="1" x14ac:dyDescent="0.25">
      <c r="A46" s="89" t="s">
        <v>27</v>
      </c>
      <c r="B46" s="90"/>
      <c r="C46" s="90"/>
      <c r="D46" s="90"/>
      <c r="E46" s="90"/>
      <c r="F46" s="90"/>
      <c r="G46" s="91"/>
      <c r="H46" s="1"/>
    </row>
    <row r="47" spans="1:8" s="18" customFormat="1" ht="33.75" x14ac:dyDescent="0.25">
      <c r="A47" s="9">
        <v>8753</v>
      </c>
      <c r="B47" s="28" t="s">
        <v>28</v>
      </c>
      <c r="C47" s="21" t="s">
        <v>1</v>
      </c>
      <c r="D47" s="6">
        <v>44.75</v>
      </c>
      <c r="E47" s="5">
        <f t="shared" ref="E47" si="16">D47*3</f>
        <v>134.25</v>
      </c>
      <c r="F47" s="5">
        <f t="shared" ref="F47" si="17">E47*2</f>
        <v>268.5</v>
      </c>
      <c r="G47" s="5">
        <f t="shared" ref="G47" si="18">F47*2</f>
        <v>537</v>
      </c>
      <c r="H47" s="1"/>
    </row>
    <row r="48" spans="1:8" s="18" customFormat="1" x14ac:dyDescent="0.25">
      <c r="A48" s="92" t="s">
        <v>29</v>
      </c>
      <c r="B48" s="93"/>
      <c r="C48" s="93"/>
      <c r="D48" s="93"/>
      <c r="E48" s="93"/>
      <c r="F48" s="93"/>
      <c r="G48" s="94"/>
      <c r="H48" s="1"/>
    </row>
    <row r="49" spans="1:8" s="18" customFormat="1" ht="34.5" customHeight="1" x14ac:dyDescent="0.25">
      <c r="A49" s="67" t="s">
        <v>61</v>
      </c>
      <c r="B49" s="31" t="s">
        <v>62</v>
      </c>
      <c r="C49" s="32" t="s">
        <v>65</v>
      </c>
      <c r="D49" s="72"/>
      <c r="E49" s="72"/>
      <c r="F49" s="72"/>
      <c r="G49" s="8"/>
      <c r="H49" s="1"/>
    </row>
    <row r="50" spans="1:8" s="18" customFormat="1" ht="12" x14ac:dyDescent="0.25">
      <c r="A50" s="68">
        <v>49802</v>
      </c>
      <c r="B50" s="70" t="s">
        <v>66</v>
      </c>
      <c r="C50" s="35" t="s">
        <v>64</v>
      </c>
      <c r="D50" s="63">
        <v>24.39</v>
      </c>
      <c r="E50" s="63">
        <v>73.17</v>
      </c>
      <c r="F50" s="63">
        <v>146.34</v>
      </c>
      <c r="G50" s="65">
        <v>292.68</v>
      </c>
      <c r="H50" s="1"/>
    </row>
    <row r="51" spans="1:8" s="18" customFormat="1" ht="12" x14ac:dyDescent="0.25">
      <c r="A51" s="69">
        <v>61416</v>
      </c>
      <c r="B51" s="71" t="s">
        <v>63</v>
      </c>
      <c r="C51" s="62" t="s">
        <v>64</v>
      </c>
      <c r="D51" s="73" t="s">
        <v>67</v>
      </c>
      <c r="E51" s="73" t="s">
        <v>59</v>
      </c>
      <c r="F51" s="73" t="s">
        <v>59</v>
      </c>
      <c r="G51" s="74">
        <v>265.74</v>
      </c>
      <c r="H51" s="1"/>
    </row>
    <row r="52" spans="1:8" s="18" customFormat="1" x14ac:dyDescent="0.25">
      <c r="A52" s="95" t="s">
        <v>30</v>
      </c>
      <c r="B52" s="96"/>
      <c r="C52" s="96"/>
      <c r="D52" s="96"/>
      <c r="E52" s="96"/>
      <c r="F52" s="96"/>
      <c r="G52" s="97"/>
      <c r="H52" s="1"/>
    </row>
    <row r="53" spans="1:8" s="18" customFormat="1" ht="12" x14ac:dyDescent="0.25">
      <c r="A53" s="37"/>
      <c r="B53" s="31" t="s">
        <v>31</v>
      </c>
      <c r="C53" s="32"/>
      <c r="D53" s="72"/>
      <c r="E53" s="72"/>
      <c r="F53" s="72"/>
      <c r="G53" s="8"/>
      <c r="H53" s="1"/>
    </row>
    <row r="54" spans="1:8" s="18" customFormat="1" ht="12" customHeight="1" x14ac:dyDescent="0.25">
      <c r="A54" s="36"/>
      <c r="B54" s="70" t="s">
        <v>32</v>
      </c>
      <c r="C54" s="35"/>
      <c r="D54" s="63"/>
      <c r="E54" s="63"/>
      <c r="F54" s="63"/>
      <c r="G54" s="65"/>
      <c r="H54" s="1"/>
    </row>
    <row r="55" spans="1:8" s="18" customFormat="1" ht="12" customHeight="1" x14ac:dyDescent="0.25">
      <c r="A55" s="36"/>
      <c r="B55" s="70" t="s">
        <v>33</v>
      </c>
      <c r="C55" s="35"/>
      <c r="D55" s="63"/>
      <c r="E55" s="63"/>
      <c r="F55" s="63"/>
      <c r="G55" s="65"/>
      <c r="H55" s="1"/>
    </row>
    <row r="56" spans="1:8" s="18" customFormat="1" ht="12" customHeight="1" x14ac:dyDescent="0.25">
      <c r="A56" s="22" t="s">
        <v>35</v>
      </c>
      <c r="B56" s="33" t="s">
        <v>36</v>
      </c>
      <c r="C56" s="35" t="s">
        <v>1</v>
      </c>
      <c r="D56" s="63">
        <v>30</v>
      </c>
      <c r="E56" s="55">
        <f t="shared" ref="E56" si="19">D56*3</f>
        <v>90</v>
      </c>
      <c r="F56" s="55">
        <f t="shared" ref="F56:G57" si="20">E56*2</f>
        <v>180</v>
      </c>
      <c r="G56" s="65">
        <f t="shared" si="20"/>
        <v>360</v>
      </c>
      <c r="H56" s="1"/>
    </row>
    <row r="57" spans="1:8" s="18" customFormat="1" ht="12" x14ac:dyDescent="0.25">
      <c r="A57" s="22" t="s">
        <v>37</v>
      </c>
      <c r="B57" s="33" t="s">
        <v>38</v>
      </c>
      <c r="C57" s="35" t="s">
        <v>1</v>
      </c>
      <c r="D57" s="63" t="s">
        <v>59</v>
      </c>
      <c r="E57" s="63" t="s">
        <v>59</v>
      </c>
      <c r="F57" s="63">
        <v>160</v>
      </c>
      <c r="G57" s="65">
        <f t="shared" si="20"/>
        <v>320</v>
      </c>
      <c r="H57" s="1"/>
    </row>
    <row r="58" spans="1:8" s="18" customFormat="1" ht="12" customHeight="1" x14ac:dyDescent="0.25">
      <c r="A58" s="22" t="s">
        <v>34</v>
      </c>
      <c r="B58" s="33" t="s">
        <v>39</v>
      </c>
      <c r="C58" s="62" t="s">
        <v>1</v>
      </c>
      <c r="D58" s="73" t="s">
        <v>59</v>
      </c>
      <c r="E58" s="73" t="s">
        <v>59</v>
      </c>
      <c r="F58" s="73" t="s">
        <v>59</v>
      </c>
      <c r="G58" s="39">
        <v>300</v>
      </c>
      <c r="H58" s="1"/>
    </row>
    <row r="59" spans="1:8" s="18" customFormat="1" x14ac:dyDescent="0.25">
      <c r="A59" s="89" t="s">
        <v>68</v>
      </c>
      <c r="B59" s="90"/>
      <c r="C59" s="100"/>
      <c r="D59" s="100"/>
      <c r="E59" s="100"/>
      <c r="F59" s="100"/>
      <c r="G59" s="101"/>
      <c r="H59" s="1"/>
    </row>
    <row r="60" spans="1:8" s="18" customFormat="1" ht="25.5" customHeight="1" x14ac:dyDescent="0.25">
      <c r="A60" s="9">
        <v>61224</v>
      </c>
      <c r="B60" s="28" t="s">
        <v>41</v>
      </c>
      <c r="C60" s="21" t="s">
        <v>1</v>
      </c>
      <c r="D60" s="6">
        <v>19</v>
      </c>
      <c r="E60" s="5">
        <f t="shared" ref="E60" si="21">D60*3</f>
        <v>57</v>
      </c>
      <c r="F60" s="5">
        <f t="shared" ref="F60" si="22">E60*2</f>
        <v>114</v>
      </c>
      <c r="G60" s="5">
        <f t="shared" ref="G60" si="23">F60*2</f>
        <v>228</v>
      </c>
      <c r="H60" s="1"/>
    </row>
    <row r="61" spans="1:8" s="18" customFormat="1" ht="10.5" customHeight="1" x14ac:dyDescent="0.25">
      <c r="A61" s="67"/>
      <c r="B61" s="58"/>
      <c r="C61" s="75"/>
      <c r="D61" s="76"/>
      <c r="E61" s="52"/>
      <c r="F61" s="52"/>
      <c r="G61" s="53"/>
      <c r="H61" s="1"/>
    </row>
    <row r="62" spans="1:8" s="18" customFormat="1" ht="21" customHeight="1" x14ac:dyDescent="0.25">
      <c r="A62" s="98" t="s">
        <v>40</v>
      </c>
      <c r="B62" s="99"/>
      <c r="C62" s="99"/>
      <c r="D62" s="99"/>
      <c r="E62" s="99"/>
      <c r="F62" s="99"/>
      <c r="G62" s="99"/>
      <c r="H62" s="1"/>
    </row>
    <row r="63" spans="1:8" s="18" customFormat="1" ht="6.75" customHeight="1" x14ac:dyDescent="0.25">
      <c r="A63" s="77"/>
      <c r="B63" s="78"/>
      <c r="C63" s="78"/>
      <c r="D63" s="78"/>
      <c r="E63" s="78"/>
      <c r="F63" s="78"/>
      <c r="G63" s="78"/>
      <c r="H63" s="1"/>
    </row>
    <row r="64" spans="1:8" s="18" customFormat="1" ht="12.75" customHeight="1" x14ac:dyDescent="0.2">
      <c r="A64" s="79" t="s">
        <v>50</v>
      </c>
      <c r="B64" s="79"/>
      <c r="C64" s="80" t="s">
        <v>51</v>
      </c>
      <c r="D64" s="45" t="s">
        <v>52</v>
      </c>
      <c r="E64" s="45" t="s">
        <v>53</v>
      </c>
      <c r="F64" s="45" t="s">
        <v>54</v>
      </c>
      <c r="G64" s="46" t="s">
        <v>55</v>
      </c>
      <c r="H64" s="1"/>
    </row>
    <row r="65" spans="1:8" s="18" customFormat="1" ht="12.75" customHeight="1" x14ac:dyDescent="0.25">
      <c r="A65" s="79"/>
      <c r="B65" s="79"/>
      <c r="C65" s="80"/>
      <c r="D65" s="81" t="s">
        <v>56</v>
      </c>
      <c r="E65" s="82"/>
      <c r="F65" s="82"/>
      <c r="G65" s="83"/>
      <c r="H65" s="1"/>
    </row>
    <row r="66" spans="1:8" s="18" customFormat="1" ht="12.75" customHeight="1" x14ac:dyDescent="0.25">
      <c r="A66" s="79"/>
      <c r="B66" s="79"/>
      <c r="C66" s="80"/>
      <c r="D66" s="47">
        <v>2.4500000000000002</v>
      </c>
      <c r="E66" s="47">
        <v>5.65</v>
      </c>
      <c r="F66" s="47">
        <v>6.87</v>
      </c>
      <c r="G66" s="48">
        <v>10.55</v>
      </c>
      <c r="H66" s="1"/>
    </row>
    <row r="67" spans="1:8" s="18" customFormat="1" ht="12.75" customHeight="1" x14ac:dyDescent="0.25">
      <c r="A67" s="79"/>
      <c r="B67" s="79"/>
      <c r="C67" s="80"/>
      <c r="D67" s="84" t="s">
        <v>57</v>
      </c>
      <c r="E67" s="85"/>
      <c r="F67" s="85"/>
      <c r="G67" s="86"/>
      <c r="H67" s="1"/>
    </row>
    <row r="68" spans="1:8" ht="102.75" customHeight="1" x14ac:dyDescent="0.25">
      <c r="A68" s="2">
        <v>88505</v>
      </c>
      <c r="B68" s="3" t="s">
        <v>42</v>
      </c>
      <c r="C68" s="21" t="s">
        <v>1</v>
      </c>
      <c r="D68" s="5">
        <v>34.049999999999997</v>
      </c>
      <c r="E68" s="5">
        <f t="shared" ref="E68" si="24">D68*3</f>
        <v>102.14999999999999</v>
      </c>
      <c r="F68" s="5">
        <f t="shared" ref="F68" si="25">E68*2</f>
        <v>204.29999999999998</v>
      </c>
      <c r="G68" s="5">
        <f t="shared" ref="G68" si="26">F68*2</f>
        <v>408.59999999999997</v>
      </c>
    </row>
    <row r="69" spans="1:8" ht="33.75" x14ac:dyDescent="0.25">
      <c r="A69" s="2">
        <v>86584</v>
      </c>
      <c r="B69" s="3" t="s">
        <v>25</v>
      </c>
      <c r="C69" s="4" t="s">
        <v>26</v>
      </c>
      <c r="D69" s="5">
        <v>10.93</v>
      </c>
      <c r="E69" s="5">
        <f t="shared" ref="E69" si="27">D69*3</f>
        <v>32.79</v>
      </c>
      <c r="F69" s="5">
        <f t="shared" ref="F69" si="28">E69*2</f>
        <v>65.58</v>
      </c>
      <c r="G69" s="5">
        <f t="shared" ref="G69" si="29">F69*2</f>
        <v>131.16</v>
      </c>
    </row>
  </sheetData>
  <mergeCells count="33">
    <mergeCell ref="A11:G11"/>
    <mergeCell ref="A27:G27"/>
    <mergeCell ref="A29:G29"/>
    <mergeCell ref="A31:G31"/>
    <mergeCell ref="A59:G59"/>
    <mergeCell ref="A15:G15"/>
    <mergeCell ref="A21:G21"/>
    <mergeCell ref="A23:G23"/>
    <mergeCell ref="A25:G25"/>
    <mergeCell ref="A17:B20"/>
    <mergeCell ref="C17:C20"/>
    <mergeCell ref="D18:G18"/>
    <mergeCell ref="D20:G20"/>
    <mergeCell ref="A35:G35"/>
    <mergeCell ref="A37:G37"/>
    <mergeCell ref="A41:G41"/>
    <mergeCell ref="A44:G44"/>
    <mergeCell ref="A64:B67"/>
    <mergeCell ref="C64:C67"/>
    <mergeCell ref="D65:G65"/>
    <mergeCell ref="D67:G67"/>
    <mergeCell ref="A1:G1"/>
    <mergeCell ref="A2:G2"/>
    <mergeCell ref="A3:G3"/>
    <mergeCell ref="A5:G5"/>
    <mergeCell ref="A7:B10"/>
    <mergeCell ref="C7:C10"/>
    <mergeCell ref="D8:G8"/>
    <mergeCell ref="D10:G10"/>
    <mergeCell ref="A46:G46"/>
    <mergeCell ref="A48:G48"/>
    <mergeCell ref="A52:G52"/>
    <mergeCell ref="A62:G62"/>
  </mergeCells>
  <conditionalFormatting sqref="A31:A37 A39 A44:A61 A41:A42">
    <cfRule type="expression" dxfId="3" priority="6" stopIfTrue="1">
      <formula>AND(COUNTIF($A$13:$A$65573, A31)+COUNTIF(#REF!, A31)&gt;1,NOT(ISBLANK(A31)))</formula>
    </cfRule>
  </conditionalFormatting>
  <conditionalFormatting sqref="A7:A10">
    <cfRule type="duplicateValues" dxfId="2" priority="3" stopIfTrue="1"/>
  </conditionalFormatting>
  <conditionalFormatting sqref="A17:A20">
    <cfRule type="duplicateValues" dxfId="1" priority="2" stopIfTrue="1"/>
  </conditionalFormatting>
  <conditionalFormatting sqref="A64:A67">
    <cfRule type="duplicateValues" dxfId="0" priority="1" stopIfTrue="1"/>
  </conditionalFormatting>
  <pageMargins left="0.7" right="0.7" top="0.75" bottom="0.75" header="0.3" footer="0.3"/>
  <pageSetup paperSize="9" scale="91" orientation="portrait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Луганська</vt:lpstr>
      <vt:lpstr>Луганська!Область_печати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Терентьєв Олександр Сергійович</dc:creator>
  <cp:lastModifiedBy>Калашнікова Наталія Іванівна</cp:lastModifiedBy>
  <dcterms:created xsi:type="dcterms:W3CDTF">2019-08-16T10:39:07Z</dcterms:created>
  <dcterms:modified xsi:type="dcterms:W3CDTF">2019-10-21T13:53:44Z</dcterms:modified>
</cp:coreProperties>
</file>