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195" windowWidth="9720" windowHeight="6675" activeTab="0"/>
  </bookViews>
  <sheets>
    <sheet name="Київська міська" sheetId="1" r:id="rId1"/>
  </sheets>
  <definedNames>
    <definedName name="_xlnm.Print_Area" localSheetId="0">'Київська міська'!$A$1:$G$140</definedName>
  </definedNames>
  <calcPr fullCalcOnLoad="1"/>
</workbook>
</file>

<file path=xl/sharedStrings.xml><?xml version="1.0" encoding="utf-8"?>
<sst xmlns="http://schemas.openxmlformats.org/spreadsheetml/2006/main" count="255" uniqueCount="135">
  <si>
    <t>для інших передплатників</t>
  </si>
  <si>
    <t>для підприємств та організацій</t>
  </si>
  <si>
    <t>1 р. на мic.</t>
  </si>
  <si>
    <t>щомісячна передплата</t>
  </si>
  <si>
    <t>-</t>
  </si>
  <si>
    <t>для індивідуальних передплатників</t>
  </si>
  <si>
    <t>для підприємств і організацій</t>
  </si>
  <si>
    <t>1 р. на міс.</t>
  </si>
  <si>
    <t>60366</t>
  </si>
  <si>
    <t>60219</t>
  </si>
  <si>
    <t>Журнали</t>
  </si>
  <si>
    <t>2 р. на міс.</t>
  </si>
  <si>
    <t>76027</t>
  </si>
  <si>
    <t>86329</t>
  </si>
  <si>
    <t>Обласна сфера розповсюдження</t>
  </si>
  <si>
    <t>Районна сфера розповсюдження</t>
  </si>
  <si>
    <t>Загальнодержавна сфера розповсюдження</t>
  </si>
  <si>
    <t>76215</t>
  </si>
  <si>
    <t>76220</t>
  </si>
  <si>
    <t>76224</t>
  </si>
  <si>
    <t>76226</t>
  </si>
  <si>
    <t>76223</t>
  </si>
  <si>
    <t>76221</t>
  </si>
  <si>
    <t>76222</t>
  </si>
  <si>
    <t>Газети</t>
  </si>
  <si>
    <t>БАРИШІВСЬКИЙ РАЙОН</t>
  </si>
  <si>
    <t>БІЛОЦЕРКІВСЬКИЙ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</si>
  <si>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</si>
  <si>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</si>
  <si>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</si>
  <si>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</si>
  <si>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</si>
  <si>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</si>
  <si>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</si>
  <si>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МАКАРІВСЬКИЙ РАЙОН</t>
  </si>
  <si>
    <t>ОБУХІВСЬКИЙ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</si>
  <si>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</si>
  <si>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</si>
  <si>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</si>
  <si>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</si>
  <si>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</si>
  <si>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</si>
  <si>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ЯГОТИНСЬКИЙ РАЙОН</t>
  </si>
  <si>
    <r>
      <t>БЕДРИК. КИЇВ</t>
    </r>
    <r>
      <rPr>
        <sz val="8"/>
        <rFont val="Arial"/>
        <family val="2"/>
      </rPr>
      <t xml:space="preserve"> (укр.) Головоломки, ребуси, загадки, казки, розмальовки
тел. (0332) 71-25-82~обсяг реклами — 5%</t>
    </r>
  </si>
  <si>
    <r>
      <t>ВІСТІ БОГУСЛАВЩИНИ</t>
    </r>
    <r>
      <rPr>
        <sz val="8"/>
        <rFont val="Arial"/>
        <family val="2"/>
      </rPr>
      <t xml:space="preserve"> (укр.) Правдива, об'єктивна інформація про Богуславщину
тел. (04561) 5-13-44~обсяг реклами — 20%</t>
    </r>
  </si>
  <si>
    <r>
      <t xml:space="preserve">ДОБРИЙ ЛІКАР. КИЇВ </t>
    </r>
    <r>
      <rPr>
        <sz val="8"/>
        <rFont val="Arial"/>
        <family val="2"/>
      </rPr>
      <t>(укр.) На сторінках газети "Добрий лікар. Київ" ви знайдете поради та рецепти від людей, які змогли перебороти свої хвороби всупереч запевненням офіційної медицини
тел. (032) 297-47-01~обсяг реклами — 6%</t>
    </r>
  </si>
  <si>
    <r>
      <rPr>
        <b/>
        <sz val="8"/>
        <rFont val="Arial"/>
        <family val="2"/>
      </rPr>
      <t xml:space="preserve">ЕКСПРЕС. КИЇВ </t>
    </r>
    <r>
      <rPr>
        <sz val="8"/>
        <rFont val="Arial"/>
        <family val="2"/>
      </rPr>
      <t>(укр.) Україномовна газета № 1: авторитетна, з напрочуд цікавими, важливими та пізнавальними статтями. Газета, яка не схожа на будь-які інші (зі зручною вкладкою з програмою ТБ)
тел. (032) 297-47-01~обсяг реклами — 6%</t>
    </r>
  </si>
  <si>
    <r>
      <rPr>
        <b/>
        <sz val="8"/>
        <rFont val="Arial"/>
        <family val="2"/>
      </rPr>
      <t xml:space="preserve">«ЕКСПРЕС. КИЇВ» + «ДОБРИЙ ЛІКАР. КИЇВ». КОМПЛЕКТ </t>
    </r>
    <r>
      <rPr>
        <sz val="8"/>
        <rFont val="Arial"/>
        <family val="2"/>
      </rPr>
      <t>у складі:</t>
    </r>
  </si>
  <si>
    <r>
      <t xml:space="preserve">г. «Експрес. Київ» </t>
    </r>
    <r>
      <rPr>
        <sz val="8"/>
        <rFont val="Arial"/>
        <family val="2"/>
      </rPr>
      <t>(укр.) (із програмою ТБ) - україномовна газета № 1: авторитетна, з напрочуд цікавими, важливими та пізнавальними статтями</t>
    </r>
  </si>
  <si>
    <r>
      <t xml:space="preserve">г. «Добрий лікар. Київ» </t>
    </r>
    <r>
      <rPr>
        <sz val="8"/>
        <rFont val="Arial"/>
        <family val="2"/>
      </rPr>
      <t>(укр.) - україномовна газета народної медицини № 1</t>
    </r>
  </si>
  <si>
    <t>тел. (032) 297-47-01~обсяг реклами — 6%</t>
  </si>
  <si>
    <r>
      <rPr>
        <b/>
        <sz val="8"/>
        <rFont val="Arial"/>
        <family val="2"/>
      </rPr>
      <t xml:space="preserve">«ЕКСПРЕС. КИЇВ» + «ДОБРИЙ ЛІКАР. КИЇВ» + «ПОРАДНИК ГОСПОДАРЯ. КИЇВ». КОМПЛЕКТ </t>
    </r>
    <r>
      <rPr>
        <sz val="8"/>
        <rFont val="Arial"/>
        <family val="2"/>
      </rPr>
      <t>у складі:</t>
    </r>
  </si>
  <si>
    <r>
      <t xml:space="preserve">г. «Добрий лікар. Київ»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україномовна газета народної медицини № 1</t>
    </r>
  </si>
  <si>
    <r>
      <t xml:space="preserve">г. «Порадник господаря. Київ»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Газета № 1 для тих, хто працює на землі</t>
    </r>
  </si>
  <si>
    <r>
      <rPr>
        <b/>
        <sz val="8"/>
        <rFont val="Arial"/>
        <family val="2"/>
      </rPr>
      <t xml:space="preserve">«ЕКСПРЕС. КИЇВ» + «МОЯ СПОВІДЬ. ГАЗЕТА ВІРУЮЧОЇ ЛЮДИНИ. КИЇВ». КОМПЛЕКТ </t>
    </r>
    <r>
      <rPr>
        <sz val="8"/>
        <rFont val="Arial"/>
        <family val="2"/>
      </rPr>
      <t>у складі:</t>
    </r>
  </si>
  <si>
    <r>
      <t>г. «Експрес. Київ»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(із програмою ТБ) - україномовна газета № 1: авторитетна, з напрочуд цікавими, важливими та пізнавальними статтями</t>
    </r>
  </si>
  <si>
    <r>
      <t>г. «Моя Сповідь. Газета Віруючої Людини. Київ»</t>
    </r>
    <r>
      <rPr>
        <sz val="8"/>
        <rFont val="Arial"/>
        <family val="2"/>
      </rPr>
      <t xml:space="preserve"> (укр)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Газета № 1, яка дає надію</t>
    </r>
  </si>
  <si>
    <r>
      <rPr>
        <b/>
        <sz val="8"/>
        <rFont val="Arial"/>
        <family val="2"/>
      </rPr>
      <t xml:space="preserve">«ЕКСПРЕС. КИЇВ» + «ПОРАДНИК ГОСПОДАРЯ. КИЇВ». КОМПЛЕКТ </t>
    </r>
    <r>
      <rPr>
        <sz val="8"/>
        <rFont val="Arial"/>
        <family val="2"/>
      </rPr>
      <t>у складі:</t>
    </r>
  </si>
  <si>
    <r>
      <t>г. «Порадник господаря. Київ»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Газета № 1 для тих, хто працює на землі</t>
    </r>
  </si>
  <si>
    <r>
      <rPr>
        <b/>
        <sz val="8"/>
        <rFont val="Arial"/>
        <family val="2"/>
      </rPr>
      <t xml:space="preserve">«ЕКСПРЕС. КИЇВ» + «РЕЦЕПТИ ГОСПОДИНІ. СЕКРЕТИ СМАЧНОЇ КУХНІ. КИЇВ». КОМПЛЕКТ </t>
    </r>
    <r>
      <rPr>
        <sz val="8"/>
        <rFont val="Arial"/>
        <family val="2"/>
      </rPr>
      <t>у складі:</t>
    </r>
  </si>
  <si>
    <r>
      <t xml:space="preserve">г. «Рецепти господині. Секрети смачної кухні. Київ»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Газета № 1 смачної кухні</t>
    </r>
  </si>
  <si>
    <r>
      <t xml:space="preserve">ЖУРНАЛ ДЛЯ ЖІНОК. КИЇВ </t>
    </r>
    <r>
      <rPr>
        <sz val="8"/>
        <rFont val="Arial"/>
        <family val="2"/>
      </rPr>
      <t>(укр.)   Драми, сім'я, краса, здоров'я, поради, господарка
тел. (0332) 78-42-22~обсяг реклами — 10%</t>
    </r>
  </si>
  <si>
    <r>
      <t xml:space="preserve">МІСТИКА, ІСТОРІЯ, ФАКТИ (МІФ). КИЇВ </t>
    </r>
    <r>
      <rPr>
        <sz val="8"/>
        <rFont val="Arial"/>
        <family val="2"/>
      </rPr>
      <t>(укр.) Історія, факти, містика, кросворди, гороскоп
тел. (0332) 71-25-82~обсяг реклами — 5 %</t>
    </r>
  </si>
  <si>
    <r>
      <t xml:space="preserve">МОЯ СПОВІДЬ. ГАЗЕТА ВІРУЮЧОЇ ЛЮДИНИ. КИЇВ </t>
    </r>
    <r>
      <rPr>
        <sz val="8"/>
        <rFont val="Arial"/>
        <family val="2"/>
      </rPr>
      <t>(укр.) Єдина в Україні газета, що допомагає людині подолати внутрішній неспокій, страх, тривогу, яка побудована на реальних історіях людей, що докорінно змінили своє життя на краще
тел. (032) 297-47-01~обсяг реклами — 6%</t>
    </r>
  </si>
  <si>
    <r>
      <rPr>
        <b/>
        <sz val="8"/>
        <rFont val="Arial"/>
        <family val="2"/>
      </rPr>
      <t xml:space="preserve">«МОЯ СПОВІДЬ. ГАЗЕТА ВІРУЮЧОЇ ЛЮДИНИ. КИЇВ» + «РЕЦЕПТИ ГОСПОДИНІ. СЕКРЕТИ СМАЧНОЇ КУХНІ. КИЇВ». КОМПЛЕКТ </t>
    </r>
    <r>
      <rPr>
        <sz val="8"/>
        <rFont val="Arial"/>
        <family val="2"/>
      </rPr>
      <t>у складі:</t>
    </r>
  </si>
  <si>
    <r>
      <t xml:space="preserve">г. «Моя Сповідь. Газета Віруючої Людини. Київ» </t>
    </r>
    <r>
      <rPr>
        <sz val="8"/>
        <rFont val="Arial"/>
        <family val="2"/>
      </rPr>
      <t>(укр) Газета № 1, що дає надію</t>
    </r>
  </si>
  <si>
    <r>
      <t xml:space="preserve">ПОРАДНИК+ЗДОРОВ'Я. КИЇВ </t>
    </r>
    <r>
      <rPr>
        <sz val="8"/>
        <rFont val="Arial"/>
        <family val="2"/>
      </rPr>
      <t>(укр.) Господарство, пенсії, рецепти, здоров'я, долі
тел. (0332) 78-42-22~обсяг реклами — 10%</t>
    </r>
  </si>
  <si>
    <r>
      <t xml:space="preserve">ПОРАДНИК ГОСПОДАРЯ. КИЇВ </t>
    </r>
    <r>
      <rPr>
        <sz val="8"/>
        <rFont val="Arial"/>
        <family val="2"/>
      </rPr>
      <t>(укр.) Газета, яка допоможе! Завжди в номері: нові способи, як малими затратами досягти подвійних урожаїв без "хімії"; методи вирощування екзотичних культур у наших краях; секрети догляду худоби; технічні новинки для господарів та ін. "Порадник господаря" - як дбаєш, так і маєш
тел. (032) 297-47-01~обсяг реклами — 6%</t>
    </r>
  </si>
  <si>
    <r>
      <t xml:space="preserve">РЕЦЕПТИ ГОСПОДИНІ. СЕКРЕТИ СМАЧНОЇ КУХНІ. КИЇВ </t>
    </r>
    <r>
      <rPr>
        <sz val="8"/>
        <rFont val="Arial"/>
        <family val="2"/>
      </rPr>
      <t>(укр.) Рецепти страв друкують усі, але ніхто не розкриває секретів їх приготування. Уперше в газеті "Рецепти господині" вміщено справжні секрети смачної кухні. Понад 100 оригінальних рецептів у кожному номері. А також кожен читач може заробити від 60 до 100 гривень!
(032) 297-47-01~обсяг реклами — 6%</t>
    </r>
  </si>
  <si>
    <r>
      <t xml:space="preserve">СІМЕЙНА ГАЗЕТА. КИЇВСЬКИЙ ВИПУСК </t>
    </r>
    <r>
      <rPr>
        <sz val="8"/>
        <rFont val="Arial"/>
        <family val="2"/>
      </rPr>
      <t>(укр.) Історії, поради, рецепти, медицина, обійстя, зручна ТБ
тел. (067) 381-58-50, 0-800-501-641~обсяг реклами — 5%</t>
    </r>
  </si>
  <si>
    <r>
      <t xml:space="preserve">СІМЕЙНИЙ ПОРАДНИК. КИЇВ </t>
    </r>
    <r>
      <rPr>
        <sz val="8"/>
        <rFont val="Arial"/>
        <family val="2"/>
      </rPr>
      <t>(укр.) Здоров'я, родина, кулінарія, господарство, драми
тел. (0332) 78-42-22~обсяг реклами — 10%</t>
    </r>
  </si>
  <si>
    <r>
      <t xml:space="preserve">ТЕЛЕНЕДЕЛЯ. ПРОГРАММА ТЕЛЕПЕРЕДАЧ </t>
    </r>
    <r>
      <rPr>
        <sz val="8"/>
        <rFont val="Arial"/>
        <family val="2"/>
      </rPr>
      <t>(укр., рос., англ.) Телепрограма на тиждень, анонси, гороскоп, кросворди
тел. (044) 207-97-22~обсяг реклами — 10%</t>
    </r>
  </si>
  <si>
    <r>
      <t xml:space="preserve">ТИ І Я, І ВСЯ СІМ'Я. КИЇВ </t>
    </r>
    <r>
      <rPr>
        <sz val="8"/>
        <rFont val="Arial"/>
        <family val="2"/>
      </rPr>
      <t>(укр.) Повсякденне життя, життєві історії, програма ТБ
тел. (0332) 71-25-82~обсяг реклами — 10%</t>
    </r>
  </si>
  <si>
    <r>
      <t xml:space="preserve">ТИЖДЕНЬ. БІЛА ЦЕРКВА </t>
    </r>
    <r>
      <rPr>
        <sz val="8"/>
        <rFont val="Arial"/>
        <family val="2"/>
      </rPr>
      <t>(укр., рос.) Новини, телепрограма, кросворди
тел.(068) 530-80-30~обсяг реклами — 20%</t>
    </r>
  </si>
  <si>
    <r>
      <t xml:space="preserve">ТРИБУНА ПРАЦІ </t>
    </r>
    <r>
      <rPr>
        <sz val="8"/>
        <rFont val="Arial"/>
        <family val="2"/>
      </rPr>
      <t>(укр.) 
тел.(04591) 5-13-44~обсяг реклами — 15%</t>
    </r>
  </si>
  <si>
    <r>
      <t xml:space="preserve">ІНФОРМАЦІЙНО - МЕТОДИЧНИЙ ЗБІРНИК </t>
    </r>
    <r>
      <rPr>
        <sz val="8"/>
        <rFont val="Arial"/>
        <family val="2"/>
      </rPr>
      <t>(укр.) 
тел. (04563) 5-12-40~без реклами</t>
    </r>
  </si>
  <si>
    <r>
      <rPr>
        <b/>
        <sz val="8"/>
        <rFont val="Arial"/>
        <family val="2"/>
      </rPr>
      <t xml:space="preserve">ЗАМКОВА ГОРА </t>
    </r>
    <r>
      <rPr>
        <sz val="8"/>
        <rFont val="Arial"/>
        <family val="2"/>
      </rPr>
      <t>(укр.) 
тел. (04563) 5-25-94,5-10-00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25%</t>
    </r>
  </si>
  <si>
    <r>
      <t xml:space="preserve">БЕРЕЗАНСЬКА ГРОМАДА </t>
    </r>
    <r>
      <rPr>
        <sz val="8"/>
        <rFont val="Arial"/>
        <family val="2"/>
      </rPr>
      <t>(укр.) 
тел.(04576) 6-29-81, 6-33-94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10%</t>
    </r>
  </si>
  <si>
    <r>
      <t xml:space="preserve">ТРУДОВА СЛАВА </t>
    </r>
    <r>
      <rPr>
        <sz val="8"/>
        <rFont val="Arial"/>
        <family val="2"/>
      </rPr>
      <t>(укр.) 
тел.(04595) 6-10-75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25%</t>
    </r>
  </si>
  <si>
    <r>
      <t xml:space="preserve">ЖИТТЯ І СЛОВО </t>
    </r>
    <r>
      <rPr>
        <sz val="8"/>
        <rFont val="Arial"/>
        <family val="2"/>
      </rPr>
      <t>(укр.) Усе про життя міста і району
тел. (04571) 2-13-44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15%</t>
    </r>
  </si>
  <si>
    <r>
      <t xml:space="preserve">ГОЛОС ВОЛОДАРЩИНИ </t>
    </r>
    <r>
      <rPr>
        <sz val="8"/>
        <rFont val="Arial"/>
        <family val="2"/>
      </rPr>
      <t>(укр.) Про життя району , області, розміщення оголошень
тел. (04569) 5-13-44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15%</t>
    </r>
  </si>
  <si>
    <r>
      <t xml:space="preserve">ПАНОРАМА  </t>
    </r>
    <r>
      <rPr>
        <sz val="8"/>
        <rFont val="Arial"/>
        <family val="2"/>
      </rPr>
      <t>(укр.)
тел. (04570) 5-04-25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8%</t>
    </r>
  </si>
  <si>
    <r>
      <t xml:space="preserve">МАКАРІВСЬКІ ВІСТІ </t>
    </r>
    <r>
      <rPr>
        <sz val="8"/>
        <rFont val="Arial"/>
        <family val="2"/>
      </rPr>
      <t>(укр.)
тел.(04578) 5-14-98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20%</t>
    </r>
  </si>
  <si>
    <r>
      <t xml:space="preserve">ОБУХІВСЬКИЙ КРАЙ </t>
    </r>
    <r>
      <rPr>
        <sz val="8"/>
        <rFont val="Arial"/>
        <family val="2"/>
      </rPr>
      <t>(укр.) Місцева інформація і реклама
тел. (04572) 5-37-22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25%</t>
    </r>
  </si>
  <si>
    <r>
      <t>ВІСНИК РОКИТНЯНЩИНИ</t>
    </r>
    <r>
      <rPr>
        <sz val="8"/>
        <rFont val="Arial"/>
        <family val="2"/>
      </rPr>
      <t xml:space="preserve"> (укр.) 
тел.(04562) 5-13-44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7%</t>
    </r>
  </si>
  <si>
    <r>
      <t>ВІСНИК СКВИРЩИНИ</t>
    </r>
    <r>
      <rPr>
        <sz val="8"/>
        <rFont val="Arial"/>
        <family val="2"/>
      </rPr>
      <t xml:space="preserve"> (укр.) 
тел.(04568) 5-29-76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10%</t>
    </r>
  </si>
  <si>
    <r>
      <t xml:space="preserve">ТАРАЩАНСЬКИЙ КРАЙ </t>
    </r>
    <r>
      <rPr>
        <sz val="8"/>
        <rFont val="Arial"/>
        <family val="2"/>
      </rPr>
      <t>(укр.) 
тел. (04566) 5-28-72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10%</t>
    </r>
  </si>
  <si>
    <r>
      <t xml:space="preserve">ТЕТІЇВСЬКА ЗЕМЛЯ  </t>
    </r>
    <r>
      <rPr>
        <sz val="8"/>
        <rFont val="Arial"/>
        <family val="2"/>
      </rPr>
      <t>(укр.) 
тел. (04560) 5-15-96, 5-13-44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10%</t>
    </r>
  </si>
  <si>
    <r>
      <t xml:space="preserve">ПЕРЕМОГА  </t>
    </r>
    <r>
      <rPr>
        <sz val="8"/>
        <rFont val="Arial"/>
        <family val="2"/>
      </rPr>
      <t>(укр.) Інформування про значимі події Фастівщини
тел.(04565) 6-21-22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15%</t>
    </r>
  </si>
  <si>
    <r>
      <t>ЯГОТИНСЬКІ ВІСТІ</t>
    </r>
    <r>
      <rPr>
        <sz val="8"/>
        <rFont val="Arial"/>
        <family val="2"/>
      </rPr>
      <t xml:space="preserve"> (укр.) 
тел.(04575) 5-55-52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60%</t>
    </r>
  </si>
  <si>
    <r>
      <rPr>
        <b/>
        <sz val="8"/>
        <rFont val="Arial"/>
        <family val="2"/>
      </rPr>
      <t xml:space="preserve">ВІСТІ, ІНФОРМАЦІЯ, РЕКЛАМА </t>
    </r>
    <r>
      <rPr>
        <sz val="8"/>
        <rFont val="Arial"/>
        <family val="2"/>
      </rPr>
      <t xml:space="preserve">(укр.)
тел.(067) 353-61-17, (067) 238-88-58~обсяг реклами — 50%                           </t>
    </r>
  </si>
  <si>
    <r>
      <t xml:space="preserve">КОПІЙКА </t>
    </r>
    <r>
      <rPr>
        <sz val="8"/>
        <rFont val="Arial"/>
        <family val="2"/>
      </rPr>
      <t>(укр.)        
тел. (04563) 9-97-97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20%</t>
    </r>
  </si>
  <si>
    <t>пільгова для всіх пільгових категорій</t>
  </si>
  <si>
    <r>
      <rPr>
        <b/>
        <sz val="8"/>
        <rFont val="Arial"/>
        <family val="2"/>
      </rPr>
      <t xml:space="preserve">ГРОМАДСЬКА ДУМКА  </t>
    </r>
    <r>
      <rPr>
        <sz val="8"/>
        <rFont val="Arial"/>
        <family val="2"/>
      </rPr>
      <t>(укр.) 
тел.(04563) 6-33-02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25%</t>
    </r>
  </si>
  <si>
    <r>
      <t xml:space="preserve">БУЧАНСЬКІ НОВИНИ </t>
    </r>
    <r>
      <rPr>
        <sz val="8"/>
        <rFont val="Arial"/>
        <family val="2"/>
      </rPr>
      <t>(укр., рос.) Щотижнева газета про життя Бучанської громади з ТБ
тел. (04597) 4-83-05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10%</t>
    </r>
  </si>
  <si>
    <r>
      <t xml:space="preserve">НОВИНИ ПОЛІССЯ </t>
    </r>
    <r>
      <rPr>
        <sz val="8"/>
        <rFont val="Arial"/>
        <family val="2"/>
      </rPr>
      <t>(укр.) Новини, соціальні теми, культура, ТБ програма
тел. (068) 227-58-28~обсяг реклами — 2%</t>
    </r>
  </si>
  <si>
    <r>
      <t>ВПЕРЕД +</t>
    </r>
    <r>
      <rPr>
        <sz val="8"/>
        <rFont val="Arial"/>
        <family val="2"/>
      </rPr>
      <t xml:space="preserve"> (укр.) 
тел. (04577) 5-33-44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5%</t>
    </r>
  </si>
  <si>
    <t>пільгова передплата для пенсіонерів</t>
  </si>
  <si>
    <r>
      <t xml:space="preserve">МИРОНІВСЬКИЙ КРАЙ </t>
    </r>
    <r>
      <rPr>
        <sz val="8"/>
        <rFont val="Arial"/>
        <family val="2"/>
      </rPr>
      <t>(укр.) Цікаво про все. Місцеві новини, події, люди
тел.(04574) 5-13-44~обсяг реклами — 20%</t>
    </r>
  </si>
  <si>
    <r>
      <t xml:space="preserve">ВІСНИК КАГАРЛИЧЧИНИ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Події в районі, області, державі 
тел. (04573) 5-13-44~обсяг реклами — 20%</t>
    </r>
  </si>
  <si>
    <r>
      <t xml:space="preserve">НОВЕ ЖИТТЯ </t>
    </r>
    <r>
      <rPr>
        <sz val="8"/>
        <rFont val="Arial"/>
        <family val="2"/>
      </rPr>
      <t>(укр.) 
тел. (067) 391-12-96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30%</t>
    </r>
  </si>
  <si>
    <r>
      <t xml:space="preserve">СІЛЬСЬКІ ОБРІЇ </t>
    </r>
    <r>
      <rPr>
        <sz val="8"/>
        <rFont val="Arial"/>
        <family val="2"/>
      </rPr>
      <t>(укр.) 
тел. (04564) 2-26-07, 2-54-53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12%</t>
    </r>
  </si>
  <si>
    <r>
      <t xml:space="preserve">БАРИШІВСЬКИЙ ВІСНИК </t>
    </r>
    <r>
      <rPr>
        <sz val="8"/>
        <rFont val="Arial"/>
        <family val="2"/>
      </rPr>
      <t>(укр.) Районна газета Баришівщини про життя громади
тел. (04576) 5-33-63, 5-13-44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20%</t>
    </r>
  </si>
  <si>
    <r>
      <t>КОРИСНИЙ  ФОРМАТ. НОВЕ ПЕРЕДМІСТЯ</t>
    </r>
    <r>
      <rPr>
        <sz val="8"/>
        <rFont val="Arial"/>
        <family val="2"/>
      </rPr>
      <t xml:space="preserve"> (укр.)
тел. (068) 813-79-91~обсяг реклами — 10%</t>
    </r>
  </si>
  <si>
    <r>
      <t>БУВАЛЬЩИНИ І СМІХ, І ГРІХ!</t>
    </r>
    <r>
      <rPr>
        <sz val="8"/>
        <rFont val="Arial"/>
        <family val="2"/>
      </rPr>
      <t xml:space="preserve"> (укр.) Легке чтиво для усіх. 16 стор.
ЛУЦЬК тел.(0332) 71-25-82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 5%</t>
    </r>
  </si>
  <si>
    <r>
      <t xml:space="preserve">ВАША СУДЬБА-СПРИНТ </t>
    </r>
    <r>
      <rPr>
        <sz val="8"/>
        <rFont val="Arial"/>
        <family val="2"/>
      </rPr>
      <t>(рос., укр.) Як зміцнити здоров'я, заробити гроші, знайти і зберегти кохання свого життя. Турбуючись про Вас, ми зменшили вартість передплати!
(044) 455-46-23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- 10%</t>
    </r>
  </si>
  <si>
    <r>
      <t>ЖИТТЯ ПЕНСІОНЕРА</t>
    </r>
    <r>
      <rPr>
        <sz val="8"/>
        <rFont val="Arial"/>
        <family val="2"/>
      </rPr>
      <t xml:space="preserve"> (укр.) Газета про життя пенсіонерів, нарахування пенсій
ЛУЦЬК тел.(0332) 71-25-82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 5%</t>
    </r>
  </si>
  <si>
    <r>
      <t>ЛЮДИ І ДОЛІ</t>
    </r>
    <r>
      <rPr>
        <sz val="8"/>
        <rFont val="Arial"/>
        <family val="2"/>
      </rPr>
      <t xml:space="preserve"> (укр.) Людські взаємовідносини, історії, здоров’я, поради
ЛУЦЬК тел.(0332) 77-48-84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5%</t>
    </r>
  </si>
  <si>
    <r>
      <t>ПРОГРАММКА</t>
    </r>
    <r>
      <rPr>
        <sz val="8"/>
        <rFont val="Arial"/>
        <family val="2"/>
      </rPr>
      <t xml:space="preserve"> (рос., укр.) Телепрограма, анонси фільмів, гороскоп, кросворди. Пільгова передплата для інвалідів та пенсіонерів 
тел.(044) 455-46-23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10%</t>
    </r>
  </si>
  <si>
    <r>
      <t xml:space="preserve">ВІСНИК ПЕРЕЯСЛАВЩИНИ </t>
    </r>
    <r>
      <rPr>
        <sz val="8"/>
        <rFont val="Arial"/>
        <family val="2"/>
      </rPr>
      <t>(укр.)
тел. (04567) 5-13-44~обсяг реклами — 12%</t>
    </r>
  </si>
  <si>
    <t>пільгова передплата на півріччя</t>
  </si>
  <si>
    <r>
      <t xml:space="preserve">РЖИЩІВСЬКИЙ ВІНОК </t>
    </r>
    <r>
      <rPr>
        <sz val="8"/>
        <rFont val="Arial"/>
        <family val="2"/>
      </rPr>
      <t>(укр.) Відверто і чесно про все, чим живе Ржищівська ОТГ
тел. (067) 507-24-01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10%</t>
    </r>
  </si>
  <si>
    <r>
      <t>КИЇВСЬКА ПОРАДНИЦЯ РЕГІОН</t>
    </r>
    <r>
      <rPr>
        <sz val="8"/>
        <rFont val="Arial"/>
        <family val="2"/>
      </rPr>
      <t xml:space="preserve"> (укр.) Здоров'я. Пенсії, субсидії, земля, пільги для пенсіонерів, юридичні консультації. Кухня, сад, город. Рукоділля, життєві історії, гороскоп, програма ТБ (21 канал)
тел. (050) 356-65-31, (068) 760-83-56~обсяг реклами — 5%</t>
    </r>
  </si>
  <si>
    <r>
      <t xml:space="preserve">СЛОВО </t>
    </r>
    <r>
      <rPr>
        <sz val="8"/>
        <rFont val="Arial"/>
        <family val="2"/>
      </rPr>
      <t>(укр.) "Слово" завжди з вами! Всі новини в одній газеті
тел. (04596) 2-20-04, 5-42-89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10%</t>
    </r>
  </si>
  <si>
    <r>
      <t>МАКАРІВ ДІЛОВИЙ</t>
    </r>
    <r>
      <rPr>
        <sz val="8"/>
        <rFont val="Arial"/>
        <family val="2"/>
      </rPr>
      <t xml:space="preserve"> (укр.) 
тел. (099) 158-67-81</t>
    </r>
    <r>
      <rPr>
        <sz val="8"/>
        <rFont val="Calibri"/>
        <family val="2"/>
      </rPr>
      <t>~</t>
    </r>
    <r>
      <rPr>
        <sz val="8"/>
        <rFont val="Arial"/>
        <family val="2"/>
      </rPr>
      <t>обсяг реклами — 15%</t>
    </r>
  </si>
  <si>
    <r>
      <t>ГАЗЕТА ВИШГОРОД</t>
    </r>
    <r>
      <rPr>
        <sz val="8"/>
        <rFont val="Arial"/>
        <family val="2"/>
      </rPr>
      <t xml:space="preserve"> (укр.) 
тел.(063) 262-32-55~обсяг реклами — 10%</t>
    </r>
  </si>
  <si>
    <t>Каталог місцевих видань України
Київська область 
2020 рік (ІІ півріччя)</t>
  </si>
  <si>
    <t>Громадсько-політичні видання</t>
  </si>
  <si>
    <t>Видання універсального змісту</t>
  </si>
  <si>
    <t>Охорона здоров'я. Медицина</t>
  </si>
  <si>
    <t>Дитячі та молодіжні видання
(вік 3-12)</t>
  </si>
  <si>
    <t>Сільське господарство</t>
  </si>
  <si>
    <t>Філософія. Соціологія. Психологія. Релігія.</t>
  </si>
  <si>
    <t>Родина. Домівка. Побут.</t>
  </si>
  <si>
    <t>Преса. Книгознавство. Поліграфія. Філателія.</t>
  </si>
  <si>
    <t>Видання для жінок. Видання для чоловіків</t>
  </si>
  <si>
    <t>Рекламні видання</t>
  </si>
  <si>
    <t>Індекс та назва видання</t>
  </si>
  <si>
    <t>тематична спрямованість</t>
  </si>
  <si>
    <t>Періодичність  виходів на тиждень</t>
  </si>
  <si>
    <t>1 міс.</t>
  </si>
  <si>
    <t>3 міс.</t>
  </si>
  <si>
    <t>6 міс.</t>
  </si>
  <si>
    <t>Вартість приймання передплати</t>
  </si>
  <si>
    <t>Вартість видання з доставкою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</si>
</sst>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"/>
    <numFmt numFmtId="189" formatCode="00000"/>
    <numFmt numFmtId="190" formatCode="0.000"/>
    <numFmt numFmtId="191" formatCode="0.0000"/>
    <numFmt numFmtId="192" formatCode="0.0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i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>
      <alignment horizontal="center" vertical="top"/>
      <protection/>
    </xf>
    <xf numFmtId="0" fontId="37" fillId="20" borderId="0">
      <alignment horizontal="center" vertical="top"/>
      <protection/>
    </xf>
    <xf numFmtId="0" fontId="37" fillId="20" borderId="0">
      <alignment horizontal="left"/>
      <protection/>
    </xf>
    <xf numFmtId="0" fontId="38" fillId="20" borderId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center" vertical="top"/>
      <protection/>
    </xf>
    <xf numFmtId="0" fontId="39" fillId="20" borderId="0">
      <alignment horizontal="center" vertical="top"/>
      <protection/>
    </xf>
    <xf numFmtId="0" fontId="39" fillId="20" borderId="0">
      <alignment horizontal="center" vertical="top"/>
      <protection/>
    </xf>
    <xf numFmtId="0" fontId="39" fillId="20" borderId="0">
      <alignment horizontal="left"/>
      <protection/>
    </xf>
    <xf numFmtId="0" fontId="39" fillId="20" borderId="0">
      <alignment horizontal="center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8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4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8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89" fontId="2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18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18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vertical="top" wrapText="1"/>
    </xf>
    <xf numFmtId="189" fontId="2" fillId="0" borderId="14" xfId="0" applyNumberFormat="1" applyFont="1" applyFill="1" applyBorder="1" applyAlignment="1">
      <alignment horizontal="center" vertical="top" wrapText="1"/>
    </xf>
    <xf numFmtId="189" fontId="2" fillId="0" borderId="12" xfId="0" applyNumberFormat="1" applyFont="1" applyFill="1" applyBorder="1" applyAlignment="1">
      <alignment horizontal="center" vertical="top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32" fillId="0" borderId="10" xfId="63" applyFont="1" applyFill="1" applyBorder="1" applyAlignment="1">
      <alignment horizontal="center" vertical="center" wrapText="1"/>
      <protection/>
    </xf>
    <xf numFmtId="0" fontId="3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wrapText="1"/>
      <protection/>
    </xf>
    <xf numFmtId="2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Font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Гиперссылка 2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647700</xdr:colOff>
      <xdr:row>8</xdr:row>
      <xdr:rowOff>161925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16217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141"/>
  <sheetViews>
    <sheetView showGridLines="0" showZeros="0" tabSelected="1" view="pageBreakPreview" zoomScale="140" zoomScaleNormal="160" zoomScaleSheetLayoutView="140" zoomScalePageLayoutView="0" workbookViewId="0" topLeftCell="A1">
      <selection activeCell="D132" sqref="D132"/>
    </sheetView>
  </sheetViews>
  <sheetFormatPr defaultColWidth="8.875" defaultRowHeight="12.75"/>
  <cols>
    <col min="1" max="1" width="8.125" style="3" customWidth="1"/>
    <col min="2" max="2" width="49.25390625" style="1" customWidth="1"/>
    <col min="3" max="3" width="17.125" style="4" customWidth="1"/>
    <col min="4" max="4" width="10.75390625" style="4" customWidth="1"/>
    <col min="5" max="7" width="8.375" style="5" customWidth="1"/>
    <col min="8" max="16384" width="8.875" style="1" customWidth="1"/>
  </cols>
  <sheetData>
    <row r="1" spans="1:7" s="15" customFormat="1" ht="69" customHeight="1">
      <c r="A1" s="76" t="s">
        <v>116</v>
      </c>
      <c r="B1" s="77"/>
      <c r="C1" s="77"/>
      <c r="D1" s="77"/>
      <c r="E1" s="77"/>
      <c r="F1" s="77"/>
      <c r="G1" s="77"/>
    </row>
    <row r="3" spans="1:7" ht="18.75" customHeight="1">
      <c r="A3" s="78" t="s">
        <v>14</v>
      </c>
      <c r="B3" s="78"/>
      <c r="C3" s="78"/>
      <c r="D3" s="78"/>
      <c r="E3" s="78"/>
      <c r="F3" s="78"/>
      <c r="G3" s="78"/>
    </row>
    <row r="4" spans="1:7" ht="13.5" customHeight="1">
      <c r="A4" s="91" t="s">
        <v>127</v>
      </c>
      <c r="B4" s="91"/>
      <c r="C4" s="92" t="s">
        <v>128</v>
      </c>
      <c r="D4" s="93" t="s">
        <v>129</v>
      </c>
      <c r="E4" s="94" t="s">
        <v>130</v>
      </c>
      <c r="F4" s="94" t="s">
        <v>131</v>
      </c>
      <c r="G4" s="94" t="s">
        <v>132</v>
      </c>
    </row>
    <row r="5" spans="1:7" ht="13.5" customHeight="1">
      <c r="A5" s="91"/>
      <c r="B5" s="91"/>
      <c r="C5" s="92"/>
      <c r="D5" s="93"/>
      <c r="E5" s="91" t="s">
        <v>133</v>
      </c>
      <c r="F5" s="91"/>
      <c r="G5" s="91"/>
    </row>
    <row r="6" spans="1:7" ht="13.5" customHeight="1">
      <c r="A6" s="91"/>
      <c r="B6" s="91"/>
      <c r="C6" s="92"/>
      <c r="D6" s="93"/>
      <c r="E6" s="95">
        <v>3.6</v>
      </c>
      <c r="F6" s="95">
        <v>8.2</v>
      </c>
      <c r="G6" s="95">
        <v>10</v>
      </c>
    </row>
    <row r="7" spans="1:7" ht="13.5" customHeight="1">
      <c r="A7" s="91"/>
      <c r="B7" s="91"/>
      <c r="C7" s="92"/>
      <c r="D7" s="93"/>
      <c r="E7" s="96" t="s">
        <v>134</v>
      </c>
      <c r="F7" s="96"/>
      <c r="G7" s="96"/>
    </row>
    <row r="8" spans="1:7" ht="15.75" customHeight="1">
      <c r="A8" s="74" t="s">
        <v>24</v>
      </c>
      <c r="B8" s="74"/>
      <c r="C8" s="74"/>
      <c r="D8" s="74"/>
      <c r="E8" s="74"/>
      <c r="F8" s="74"/>
      <c r="G8" s="74"/>
    </row>
    <row r="9" spans="1:7" s="2" customFormat="1" ht="25.5" customHeight="1">
      <c r="A9" s="22">
        <v>60932</v>
      </c>
      <c r="B9" s="23" t="s">
        <v>43</v>
      </c>
      <c r="C9" s="97" t="s">
        <v>120</v>
      </c>
      <c r="D9" s="24" t="s">
        <v>7</v>
      </c>
      <c r="E9" s="25">
        <v>8.7</v>
      </c>
      <c r="F9" s="25">
        <f>E9*3</f>
        <v>26.099999999999998</v>
      </c>
      <c r="G9" s="25">
        <f>E9*6</f>
        <v>52.199999999999996</v>
      </c>
    </row>
    <row r="10" spans="1:7" ht="24" customHeight="1">
      <c r="A10" s="26">
        <v>0</v>
      </c>
      <c r="B10" s="27" t="s">
        <v>99</v>
      </c>
      <c r="C10" s="98" t="s">
        <v>117</v>
      </c>
      <c r="D10" s="28"/>
      <c r="E10" s="8"/>
      <c r="F10" s="8"/>
      <c r="G10" s="8"/>
    </row>
    <row r="11" spans="1:7" ht="11.25">
      <c r="A11" s="29">
        <v>61970</v>
      </c>
      <c r="B11" s="61" t="s">
        <v>0</v>
      </c>
      <c r="C11" s="30"/>
      <c r="D11" s="59">
        <v>1</v>
      </c>
      <c r="E11" s="32">
        <v>26.2</v>
      </c>
      <c r="F11" s="32">
        <f aca="true" t="shared" si="0" ref="F11:F18">E11*3</f>
        <v>78.6</v>
      </c>
      <c r="G11" s="32">
        <f aca="true" t="shared" si="1" ref="G11:G18">E11*6</f>
        <v>157.2</v>
      </c>
    </row>
    <row r="12" spans="1:7" ht="11.25">
      <c r="A12" s="33">
        <v>41345</v>
      </c>
      <c r="B12" s="34" t="s">
        <v>97</v>
      </c>
      <c r="C12" s="34"/>
      <c r="D12" s="12">
        <v>1</v>
      </c>
      <c r="E12" s="16">
        <v>24.7</v>
      </c>
      <c r="F12" s="16">
        <f t="shared" si="0"/>
        <v>74.1</v>
      </c>
      <c r="G12" s="16">
        <f t="shared" si="1"/>
        <v>148.2</v>
      </c>
    </row>
    <row r="13" spans="1:7" ht="24" customHeight="1">
      <c r="A13" s="33">
        <v>61975</v>
      </c>
      <c r="B13" s="23" t="s">
        <v>109</v>
      </c>
      <c r="C13" s="34" t="s">
        <v>117</v>
      </c>
      <c r="D13" s="12">
        <v>1</v>
      </c>
      <c r="E13" s="16">
        <v>44</v>
      </c>
      <c r="F13" s="16">
        <f t="shared" si="0"/>
        <v>132</v>
      </c>
      <c r="G13" s="16">
        <f t="shared" si="1"/>
        <v>264</v>
      </c>
    </row>
    <row r="14" spans="1:7" ht="25.5" customHeight="1">
      <c r="A14" s="11">
        <v>61262</v>
      </c>
      <c r="B14" s="23" t="s">
        <v>44</v>
      </c>
      <c r="C14" s="34" t="s">
        <v>118</v>
      </c>
      <c r="D14" s="7">
        <v>1</v>
      </c>
      <c r="E14" s="17">
        <v>27.9</v>
      </c>
      <c r="F14" s="17">
        <f t="shared" si="0"/>
        <v>83.69999999999999</v>
      </c>
      <c r="G14" s="17">
        <f t="shared" si="1"/>
        <v>167.39999999999998</v>
      </c>
    </row>
    <row r="15" spans="1:7" ht="26.25" customHeight="1">
      <c r="A15" s="11">
        <v>76063</v>
      </c>
      <c r="B15" s="10" t="s">
        <v>115</v>
      </c>
      <c r="C15" s="34" t="s">
        <v>117</v>
      </c>
      <c r="D15" s="7">
        <v>1</v>
      </c>
      <c r="E15" s="17">
        <v>34.63</v>
      </c>
      <c r="F15" s="8">
        <f t="shared" si="0"/>
        <v>103.89000000000001</v>
      </c>
      <c r="G15" s="8">
        <f t="shared" si="1"/>
        <v>207.78000000000003</v>
      </c>
    </row>
    <row r="16" spans="1:7" ht="45.75" customHeight="1">
      <c r="A16" s="6" t="s">
        <v>18</v>
      </c>
      <c r="B16" s="35" t="s">
        <v>45</v>
      </c>
      <c r="C16" s="97" t="s">
        <v>119</v>
      </c>
      <c r="D16" s="7" t="s">
        <v>11</v>
      </c>
      <c r="E16" s="17">
        <v>11.5</v>
      </c>
      <c r="F16" s="8">
        <f t="shared" si="0"/>
        <v>34.5</v>
      </c>
      <c r="G16" s="8">
        <f t="shared" si="1"/>
        <v>69</v>
      </c>
    </row>
    <row r="17" spans="1:7" ht="47.25" customHeight="1">
      <c r="A17" s="36" t="s">
        <v>17</v>
      </c>
      <c r="B17" s="37" t="s">
        <v>46</v>
      </c>
      <c r="C17" s="34" t="s">
        <v>117</v>
      </c>
      <c r="D17" s="28">
        <v>1</v>
      </c>
      <c r="E17" s="8">
        <v>27.5</v>
      </c>
      <c r="F17" s="8">
        <f t="shared" si="0"/>
        <v>82.5</v>
      </c>
      <c r="G17" s="8">
        <f t="shared" si="1"/>
        <v>165</v>
      </c>
    </row>
    <row r="18" spans="1:7" ht="11.25" customHeight="1">
      <c r="A18" s="82" t="s">
        <v>19</v>
      </c>
      <c r="B18" s="38" t="s">
        <v>47</v>
      </c>
      <c r="C18" s="99"/>
      <c r="D18" s="37"/>
      <c r="E18" s="79">
        <v>37.5</v>
      </c>
      <c r="F18" s="68">
        <f t="shared" si="0"/>
        <v>112.5</v>
      </c>
      <c r="G18" s="68">
        <f t="shared" si="1"/>
        <v>225</v>
      </c>
    </row>
    <row r="19" spans="1:7" ht="24" customHeight="1">
      <c r="A19" s="83"/>
      <c r="B19" s="39" t="s">
        <v>48</v>
      </c>
      <c r="C19" s="30" t="s">
        <v>117</v>
      </c>
      <c r="D19" s="31">
        <v>1</v>
      </c>
      <c r="E19" s="80"/>
      <c r="F19" s="69"/>
      <c r="G19" s="69"/>
    </row>
    <row r="20" spans="1:7" ht="9.75" customHeight="1">
      <c r="A20" s="83"/>
      <c r="B20" s="40" t="s">
        <v>49</v>
      </c>
      <c r="C20" s="30" t="s">
        <v>119</v>
      </c>
      <c r="D20" s="59" t="s">
        <v>11</v>
      </c>
      <c r="E20" s="80"/>
      <c r="F20" s="69"/>
      <c r="G20" s="69"/>
    </row>
    <row r="21" spans="1:7" ht="11.25" customHeight="1">
      <c r="A21" s="84"/>
      <c r="B21" s="41" t="s">
        <v>50</v>
      </c>
      <c r="C21" s="100"/>
      <c r="D21" s="42"/>
      <c r="E21" s="81"/>
      <c r="F21" s="70"/>
      <c r="G21" s="70"/>
    </row>
    <row r="22" spans="1:7" ht="24" customHeight="1">
      <c r="A22" s="71" t="s">
        <v>20</v>
      </c>
      <c r="B22" s="38" t="s">
        <v>51</v>
      </c>
      <c r="C22" s="57"/>
      <c r="D22" s="37"/>
      <c r="E22" s="68">
        <v>43</v>
      </c>
      <c r="F22" s="68">
        <f>E22*3</f>
        <v>129</v>
      </c>
      <c r="G22" s="68">
        <f>E22*6</f>
        <v>258</v>
      </c>
    </row>
    <row r="23" spans="1:7" ht="25.5" customHeight="1">
      <c r="A23" s="72"/>
      <c r="B23" s="39" t="s">
        <v>48</v>
      </c>
      <c r="C23" s="30" t="s">
        <v>117</v>
      </c>
      <c r="D23" s="31">
        <v>1</v>
      </c>
      <c r="E23" s="69"/>
      <c r="F23" s="69"/>
      <c r="G23" s="69"/>
    </row>
    <row r="24" spans="1:7" ht="11.25" customHeight="1">
      <c r="A24" s="72"/>
      <c r="B24" s="40" t="s">
        <v>52</v>
      </c>
      <c r="C24" s="30" t="s">
        <v>119</v>
      </c>
      <c r="D24" s="59" t="s">
        <v>11</v>
      </c>
      <c r="E24" s="69"/>
      <c r="F24" s="69"/>
      <c r="G24" s="69"/>
    </row>
    <row r="25" spans="1:7" ht="11.25" customHeight="1">
      <c r="A25" s="72"/>
      <c r="B25" s="40" t="s">
        <v>53</v>
      </c>
      <c r="C25" s="61" t="s">
        <v>121</v>
      </c>
      <c r="D25" s="31" t="s">
        <v>7</v>
      </c>
      <c r="E25" s="69"/>
      <c r="F25" s="69"/>
      <c r="G25" s="69"/>
    </row>
    <row r="26" spans="1:7" ht="11.25" customHeight="1">
      <c r="A26" s="73"/>
      <c r="B26" s="41" t="s">
        <v>50</v>
      </c>
      <c r="C26" s="100"/>
      <c r="D26" s="42"/>
      <c r="E26" s="70"/>
      <c r="F26" s="70"/>
      <c r="G26" s="70"/>
    </row>
    <row r="27" spans="1:7" ht="11.25" customHeight="1">
      <c r="A27" s="71" t="s">
        <v>21</v>
      </c>
      <c r="B27" s="38" t="s">
        <v>54</v>
      </c>
      <c r="C27" s="98"/>
      <c r="D27" s="37"/>
      <c r="E27" s="68">
        <v>33</v>
      </c>
      <c r="F27" s="68">
        <f>E27*3</f>
        <v>99</v>
      </c>
      <c r="G27" s="68">
        <f>E27*6</f>
        <v>198</v>
      </c>
    </row>
    <row r="28" spans="1:7" ht="24" customHeight="1">
      <c r="A28" s="72"/>
      <c r="B28" s="39" t="s">
        <v>55</v>
      </c>
      <c r="C28" s="30" t="s">
        <v>117</v>
      </c>
      <c r="D28" s="59">
        <v>1</v>
      </c>
      <c r="E28" s="69"/>
      <c r="F28" s="69"/>
      <c r="G28" s="69"/>
    </row>
    <row r="29" spans="1:7" ht="11.25" customHeight="1">
      <c r="A29" s="72"/>
      <c r="B29" s="40" t="s">
        <v>56</v>
      </c>
      <c r="C29" s="61" t="s">
        <v>122</v>
      </c>
      <c r="D29" s="31" t="s">
        <v>7</v>
      </c>
      <c r="E29" s="69"/>
      <c r="F29" s="69"/>
      <c r="G29" s="69"/>
    </row>
    <row r="30" spans="1:7" ht="11.25" customHeight="1">
      <c r="A30" s="73"/>
      <c r="B30" s="41" t="s">
        <v>50</v>
      </c>
      <c r="C30" s="100"/>
      <c r="D30" s="42"/>
      <c r="E30" s="70"/>
      <c r="F30" s="70"/>
      <c r="G30" s="70"/>
    </row>
    <row r="31" spans="1:7" ht="11.25" customHeight="1">
      <c r="A31" s="71" t="s">
        <v>22</v>
      </c>
      <c r="B31" s="38" t="s">
        <v>57</v>
      </c>
      <c r="C31" s="99"/>
      <c r="D31" s="37"/>
      <c r="E31" s="68">
        <v>33</v>
      </c>
      <c r="F31" s="68">
        <f>E31*3</f>
        <v>99</v>
      </c>
      <c r="G31" s="68">
        <f>E31*6</f>
        <v>198</v>
      </c>
    </row>
    <row r="32" spans="1:7" ht="24" customHeight="1">
      <c r="A32" s="72"/>
      <c r="B32" s="39" t="s">
        <v>48</v>
      </c>
      <c r="C32" s="30" t="s">
        <v>117</v>
      </c>
      <c r="D32" s="59">
        <v>1</v>
      </c>
      <c r="E32" s="69"/>
      <c r="F32" s="69"/>
      <c r="G32" s="69"/>
    </row>
    <row r="33" spans="1:7" ht="11.25" customHeight="1">
      <c r="A33" s="72"/>
      <c r="B33" s="40" t="s">
        <v>58</v>
      </c>
      <c r="C33" s="61" t="s">
        <v>121</v>
      </c>
      <c r="D33" s="31" t="s">
        <v>7</v>
      </c>
      <c r="E33" s="69"/>
      <c r="F33" s="69"/>
      <c r="G33" s="69"/>
    </row>
    <row r="34" spans="1:7" ht="11.25" customHeight="1">
      <c r="A34" s="73"/>
      <c r="B34" s="41" t="s">
        <v>50</v>
      </c>
      <c r="C34" s="100"/>
      <c r="D34" s="42"/>
      <c r="E34" s="70"/>
      <c r="F34" s="70"/>
      <c r="G34" s="70"/>
    </row>
    <row r="35" spans="1:7" ht="24.75" customHeight="1">
      <c r="A35" s="71" t="s">
        <v>23</v>
      </c>
      <c r="B35" s="38" t="s">
        <v>59</v>
      </c>
      <c r="C35" s="57"/>
      <c r="D35" s="37"/>
      <c r="E35" s="68">
        <v>33</v>
      </c>
      <c r="F35" s="68">
        <f>E35*3</f>
        <v>99</v>
      </c>
      <c r="G35" s="68">
        <f>E35*6</f>
        <v>198</v>
      </c>
    </row>
    <row r="36" spans="1:7" ht="23.25" customHeight="1">
      <c r="A36" s="72"/>
      <c r="B36" s="39" t="s">
        <v>55</v>
      </c>
      <c r="C36" s="30" t="s">
        <v>117</v>
      </c>
      <c r="D36" s="59">
        <v>1</v>
      </c>
      <c r="E36" s="69"/>
      <c r="F36" s="69"/>
      <c r="G36" s="69"/>
    </row>
    <row r="37" spans="1:7" ht="11.25" customHeight="1">
      <c r="A37" s="72"/>
      <c r="B37" s="40" t="s">
        <v>60</v>
      </c>
      <c r="C37" s="61" t="s">
        <v>123</v>
      </c>
      <c r="D37" s="31" t="s">
        <v>7</v>
      </c>
      <c r="E37" s="69"/>
      <c r="F37" s="69"/>
      <c r="G37" s="69"/>
    </row>
    <row r="38" spans="1:7" ht="11.25" customHeight="1">
      <c r="A38" s="73"/>
      <c r="B38" s="41" t="s">
        <v>50</v>
      </c>
      <c r="C38" s="100"/>
      <c r="D38" s="42"/>
      <c r="E38" s="70"/>
      <c r="F38" s="70"/>
      <c r="G38" s="70"/>
    </row>
    <row r="39" spans="1:7" ht="33.75">
      <c r="A39" s="11">
        <v>60931</v>
      </c>
      <c r="B39" s="9" t="s">
        <v>61</v>
      </c>
      <c r="C39" s="97" t="s">
        <v>125</v>
      </c>
      <c r="D39" s="7" t="s">
        <v>7</v>
      </c>
      <c r="E39" s="17">
        <v>9.7</v>
      </c>
      <c r="F39" s="17">
        <f>E39*3</f>
        <v>29.099999999999998</v>
      </c>
      <c r="G39" s="17">
        <f>E39*6</f>
        <v>58.199999999999996</v>
      </c>
    </row>
    <row r="40" spans="1:7" ht="51" customHeight="1">
      <c r="A40" s="33">
        <v>60905</v>
      </c>
      <c r="B40" s="23" t="s">
        <v>112</v>
      </c>
      <c r="C40" s="34" t="s">
        <v>118</v>
      </c>
      <c r="D40" s="7">
        <v>1</v>
      </c>
      <c r="E40" s="16">
        <v>25.9</v>
      </c>
      <c r="F40" s="16">
        <f>E40*3</f>
        <v>77.69999999999999</v>
      </c>
      <c r="G40" s="16">
        <f>E40*6</f>
        <v>155.39999999999998</v>
      </c>
    </row>
    <row r="41" spans="1:7" ht="22.5">
      <c r="A41" s="33">
        <v>60847</v>
      </c>
      <c r="B41" s="23" t="s">
        <v>103</v>
      </c>
      <c r="C41" s="34" t="s">
        <v>117</v>
      </c>
      <c r="D41" s="12" t="s">
        <v>7</v>
      </c>
      <c r="E41" s="16">
        <v>14.3</v>
      </c>
      <c r="F41" s="16">
        <f>E41*3</f>
        <v>42.900000000000006</v>
      </c>
      <c r="G41" s="16">
        <f>E41*6</f>
        <v>85.80000000000001</v>
      </c>
    </row>
    <row r="42" spans="1:7" ht="25.5" customHeight="1">
      <c r="A42" s="26">
        <v>60934</v>
      </c>
      <c r="B42" s="9" t="s">
        <v>62</v>
      </c>
      <c r="C42" s="97" t="s">
        <v>118</v>
      </c>
      <c r="D42" s="28" t="s">
        <v>7</v>
      </c>
      <c r="E42" s="8">
        <v>2.6</v>
      </c>
      <c r="F42" s="8">
        <f>E42*3</f>
        <v>7.800000000000001</v>
      </c>
      <c r="G42" s="8">
        <f>E42*6</f>
        <v>15.600000000000001</v>
      </c>
    </row>
    <row r="43" spans="1:7" ht="23.25" customHeight="1">
      <c r="A43" s="26"/>
      <c r="B43" s="62" t="s">
        <v>98</v>
      </c>
      <c r="C43" s="30" t="s">
        <v>117</v>
      </c>
      <c r="D43" s="58"/>
      <c r="E43" s="8"/>
      <c r="F43" s="8"/>
      <c r="G43" s="8"/>
    </row>
    <row r="44" spans="1:7" ht="11.25">
      <c r="A44" s="29">
        <v>41652</v>
      </c>
      <c r="B44" s="43" t="s">
        <v>3</v>
      </c>
      <c r="C44" s="30"/>
      <c r="D44" s="31">
        <v>1</v>
      </c>
      <c r="E44" s="32">
        <v>30</v>
      </c>
      <c r="F44" s="32">
        <f>E44*3</f>
        <v>90</v>
      </c>
      <c r="G44" s="32">
        <f>E44*6</f>
        <v>180</v>
      </c>
    </row>
    <row r="45" spans="1:7" ht="11.25">
      <c r="A45" s="33">
        <v>60122</v>
      </c>
      <c r="B45" s="42" t="s">
        <v>97</v>
      </c>
      <c r="C45" s="34"/>
      <c r="D45" s="12">
        <v>1</v>
      </c>
      <c r="E45" s="16">
        <v>27</v>
      </c>
      <c r="F45" s="16">
        <f>E45*3</f>
        <v>81</v>
      </c>
      <c r="G45" s="16">
        <f>E45*6</f>
        <v>162</v>
      </c>
    </row>
    <row r="46" spans="1:7" ht="56.25">
      <c r="A46" s="33">
        <v>76217</v>
      </c>
      <c r="B46" s="10" t="s">
        <v>63</v>
      </c>
      <c r="C46" s="61" t="s">
        <v>122</v>
      </c>
      <c r="D46" s="28" t="s">
        <v>7</v>
      </c>
      <c r="E46" s="16">
        <v>6.5</v>
      </c>
      <c r="F46" s="16">
        <f>E46*3</f>
        <v>19.5</v>
      </c>
      <c r="G46" s="16">
        <f>E46*6</f>
        <v>39</v>
      </c>
    </row>
    <row r="47" spans="1:7" ht="33.75">
      <c r="A47" s="88">
        <v>76225</v>
      </c>
      <c r="B47" s="38" t="s">
        <v>64</v>
      </c>
      <c r="C47" s="57"/>
      <c r="D47" s="37"/>
      <c r="E47" s="68">
        <v>11.5</v>
      </c>
      <c r="F47" s="68">
        <f>E47*3</f>
        <v>34.5</v>
      </c>
      <c r="G47" s="68">
        <f>E47*6</f>
        <v>69</v>
      </c>
    </row>
    <row r="48" spans="1:7" ht="13.5" customHeight="1">
      <c r="A48" s="89"/>
      <c r="B48" s="39" t="s">
        <v>65</v>
      </c>
      <c r="C48" s="61" t="s">
        <v>122</v>
      </c>
      <c r="D48" s="31" t="s">
        <v>7</v>
      </c>
      <c r="E48" s="69"/>
      <c r="F48" s="69"/>
      <c r="G48" s="69"/>
    </row>
    <row r="49" spans="1:7" ht="14.25" customHeight="1">
      <c r="A49" s="89"/>
      <c r="B49" s="40" t="s">
        <v>60</v>
      </c>
      <c r="C49" s="61" t="s">
        <v>123</v>
      </c>
      <c r="D49" s="31" t="s">
        <v>7</v>
      </c>
      <c r="E49" s="69"/>
      <c r="F49" s="69"/>
      <c r="G49" s="69"/>
    </row>
    <row r="50" spans="1:7" ht="12.75" customHeight="1">
      <c r="A50" s="90"/>
      <c r="B50" s="41" t="s">
        <v>50</v>
      </c>
      <c r="C50" s="100"/>
      <c r="D50" s="42"/>
      <c r="E50" s="70"/>
      <c r="F50" s="70"/>
      <c r="G50" s="70"/>
    </row>
    <row r="51" spans="1:7" ht="33.75">
      <c r="A51" s="11">
        <v>76010</v>
      </c>
      <c r="B51" s="9" t="s">
        <v>95</v>
      </c>
      <c r="C51" s="97" t="s">
        <v>124</v>
      </c>
      <c r="D51" s="7">
        <v>1</v>
      </c>
      <c r="E51" s="17" t="s">
        <v>4</v>
      </c>
      <c r="F51" s="17">
        <v>71.1</v>
      </c>
      <c r="G51" s="17">
        <f>F51*2</f>
        <v>142.2</v>
      </c>
    </row>
    <row r="52" spans="1:7" ht="33.75">
      <c r="A52" s="11">
        <v>60924</v>
      </c>
      <c r="B52" s="9" t="s">
        <v>66</v>
      </c>
      <c r="C52" s="97" t="s">
        <v>123</v>
      </c>
      <c r="D52" s="7" t="s">
        <v>7</v>
      </c>
      <c r="E52" s="17">
        <v>6.7</v>
      </c>
      <c r="F52" s="17">
        <f aca="true" t="shared" si="2" ref="F52:F59">E52*3</f>
        <v>20.1</v>
      </c>
      <c r="G52" s="17">
        <f aca="true" t="shared" si="3" ref="G52:G59">E52*6</f>
        <v>40.2</v>
      </c>
    </row>
    <row r="53" spans="1:7" ht="72" customHeight="1">
      <c r="A53" s="11">
        <v>76219</v>
      </c>
      <c r="B53" s="10" t="s">
        <v>67</v>
      </c>
      <c r="C53" s="97" t="s">
        <v>121</v>
      </c>
      <c r="D53" s="7" t="s">
        <v>7</v>
      </c>
      <c r="E53" s="17">
        <v>5.75</v>
      </c>
      <c r="F53" s="17">
        <f t="shared" si="2"/>
        <v>17.25</v>
      </c>
      <c r="G53" s="17">
        <f t="shared" si="3"/>
        <v>34.5</v>
      </c>
    </row>
    <row r="54" spans="1:7" ht="36" customHeight="1">
      <c r="A54" s="11">
        <v>76290</v>
      </c>
      <c r="B54" s="10" t="s">
        <v>111</v>
      </c>
      <c r="C54" s="34" t="s">
        <v>117</v>
      </c>
      <c r="D54" s="7">
        <v>1</v>
      </c>
      <c r="E54" s="17">
        <v>22.6</v>
      </c>
      <c r="F54" s="17">
        <f t="shared" si="2"/>
        <v>67.80000000000001</v>
      </c>
      <c r="G54" s="17">
        <f t="shared" si="3"/>
        <v>135.60000000000002</v>
      </c>
    </row>
    <row r="55" spans="1:7" ht="69.75" customHeight="1">
      <c r="A55" s="11">
        <v>76218</v>
      </c>
      <c r="B55" s="10" t="s">
        <v>68</v>
      </c>
      <c r="C55" s="97" t="s">
        <v>123</v>
      </c>
      <c r="D55" s="7" t="s">
        <v>7</v>
      </c>
      <c r="E55" s="17">
        <v>7</v>
      </c>
      <c r="F55" s="17">
        <f t="shared" si="2"/>
        <v>21</v>
      </c>
      <c r="G55" s="17">
        <f t="shared" si="3"/>
        <v>42</v>
      </c>
    </row>
    <row r="56" spans="1:7" ht="37.5" customHeight="1">
      <c r="A56" s="11">
        <v>76040</v>
      </c>
      <c r="B56" s="9" t="s">
        <v>69</v>
      </c>
      <c r="C56" s="34" t="s">
        <v>118</v>
      </c>
      <c r="D56" s="7">
        <v>1</v>
      </c>
      <c r="E56" s="17">
        <v>21.5</v>
      </c>
      <c r="F56" s="17">
        <f t="shared" si="2"/>
        <v>64.5</v>
      </c>
      <c r="G56" s="17">
        <f t="shared" si="3"/>
        <v>129</v>
      </c>
    </row>
    <row r="57" spans="1:7" ht="33.75">
      <c r="A57" s="11">
        <v>60930</v>
      </c>
      <c r="B57" s="9" t="s">
        <v>70</v>
      </c>
      <c r="C57" s="97" t="s">
        <v>123</v>
      </c>
      <c r="D57" s="7" t="s">
        <v>7</v>
      </c>
      <c r="E57" s="17">
        <v>9.2</v>
      </c>
      <c r="F57" s="17">
        <f t="shared" si="2"/>
        <v>27.599999999999998</v>
      </c>
      <c r="G57" s="17">
        <f t="shared" si="3"/>
        <v>55.199999999999996</v>
      </c>
    </row>
    <row r="58" spans="1:7" ht="36" customHeight="1">
      <c r="A58" s="7">
        <v>22260</v>
      </c>
      <c r="B58" s="9" t="s">
        <v>71</v>
      </c>
      <c r="C58" s="34" t="s">
        <v>118</v>
      </c>
      <c r="D58" s="7">
        <v>1</v>
      </c>
      <c r="E58" s="44">
        <v>22.98</v>
      </c>
      <c r="F58" s="44">
        <f t="shared" si="2"/>
        <v>68.94</v>
      </c>
      <c r="G58" s="44">
        <f t="shared" si="3"/>
        <v>137.88</v>
      </c>
    </row>
    <row r="59" spans="1:7" ht="33.75">
      <c r="A59" s="7">
        <v>60922</v>
      </c>
      <c r="B59" s="45" t="s">
        <v>72</v>
      </c>
      <c r="C59" s="97" t="s">
        <v>118</v>
      </c>
      <c r="D59" s="7">
        <v>1</v>
      </c>
      <c r="E59" s="44">
        <v>17.5</v>
      </c>
      <c r="F59" s="44">
        <f t="shared" si="2"/>
        <v>52.5</v>
      </c>
      <c r="G59" s="44">
        <f t="shared" si="3"/>
        <v>105</v>
      </c>
    </row>
    <row r="60" spans="1:7" ht="36.75" customHeight="1">
      <c r="A60" s="37"/>
      <c r="B60" s="63" t="s">
        <v>73</v>
      </c>
      <c r="C60" s="30" t="s">
        <v>118</v>
      </c>
      <c r="D60" s="65">
        <v>1</v>
      </c>
      <c r="E60" s="46"/>
      <c r="F60" s="46"/>
      <c r="G60" s="46"/>
    </row>
    <row r="61" spans="1:7" ht="15" customHeight="1">
      <c r="A61" s="47">
        <v>60408</v>
      </c>
      <c r="B61" s="48" t="s">
        <v>3</v>
      </c>
      <c r="C61" s="101"/>
      <c r="D61" s="66"/>
      <c r="E61" s="49">
        <v>13</v>
      </c>
      <c r="F61" s="49">
        <f>E61*3</f>
        <v>39</v>
      </c>
      <c r="G61" s="49">
        <f>E61*6</f>
        <v>78</v>
      </c>
    </row>
    <row r="62" spans="1:7" ht="14.25" customHeight="1">
      <c r="A62" s="50">
        <v>60409</v>
      </c>
      <c r="B62" s="51" t="s">
        <v>97</v>
      </c>
      <c r="C62" s="60"/>
      <c r="D62" s="67"/>
      <c r="E62" s="52">
        <v>11</v>
      </c>
      <c r="F62" s="52">
        <f>E62*3</f>
        <v>33</v>
      </c>
      <c r="G62" s="52">
        <f>E62*6</f>
        <v>66</v>
      </c>
    </row>
    <row r="63" spans="1:7" ht="24" customHeight="1">
      <c r="A63" s="11">
        <v>41717</v>
      </c>
      <c r="B63" s="45" t="s">
        <v>74</v>
      </c>
      <c r="C63" s="34" t="s">
        <v>117</v>
      </c>
      <c r="D63" s="7">
        <v>1</v>
      </c>
      <c r="E63" s="17">
        <v>35.46</v>
      </c>
      <c r="F63" s="17">
        <f>E63*3</f>
        <v>106.38</v>
      </c>
      <c r="G63" s="17">
        <f>E63*6</f>
        <v>212.76</v>
      </c>
    </row>
    <row r="64" spans="1:7" ht="15">
      <c r="A64" s="75" t="s">
        <v>10</v>
      </c>
      <c r="B64" s="75"/>
      <c r="C64" s="75"/>
      <c r="D64" s="75"/>
      <c r="E64" s="75"/>
      <c r="F64" s="75"/>
      <c r="G64" s="75"/>
    </row>
    <row r="65" spans="1:7" ht="33.75">
      <c r="A65" s="11">
        <v>2136</v>
      </c>
      <c r="B65" s="9" t="s">
        <v>75</v>
      </c>
      <c r="C65" s="34" t="s">
        <v>118</v>
      </c>
      <c r="D65" s="7" t="s">
        <v>7</v>
      </c>
      <c r="E65" s="17">
        <v>33.43</v>
      </c>
      <c r="F65" s="17">
        <f>E65*3</f>
        <v>100.28999999999999</v>
      </c>
      <c r="G65" s="17">
        <f>E65*6</f>
        <v>200.57999999999998</v>
      </c>
    </row>
    <row r="67" spans="1:7" ht="19.5" customHeight="1">
      <c r="A67" s="78" t="s">
        <v>15</v>
      </c>
      <c r="B67" s="78"/>
      <c r="C67" s="78"/>
      <c r="D67" s="78"/>
      <c r="E67" s="78"/>
      <c r="F67" s="78"/>
      <c r="G67" s="78"/>
    </row>
    <row r="68" spans="1:7" ht="3.75" customHeight="1">
      <c r="A68" s="64"/>
      <c r="B68" s="64"/>
      <c r="C68" s="64"/>
      <c r="D68" s="64"/>
      <c r="E68" s="64"/>
      <c r="F68" s="64"/>
      <c r="G68" s="64"/>
    </row>
    <row r="69" spans="1:7" ht="14.25" customHeight="1">
      <c r="A69" s="91" t="s">
        <v>127</v>
      </c>
      <c r="B69" s="91"/>
      <c r="C69" s="92" t="s">
        <v>128</v>
      </c>
      <c r="D69" s="93" t="s">
        <v>129</v>
      </c>
      <c r="E69" s="94" t="s">
        <v>130</v>
      </c>
      <c r="F69" s="94" t="s">
        <v>131</v>
      </c>
      <c r="G69" s="94" t="s">
        <v>132</v>
      </c>
    </row>
    <row r="70" spans="1:7" ht="14.25" customHeight="1">
      <c r="A70" s="91"/>
      <c r="B70" s="91"/>
      <c r="C70" s="92"/>
      <c r="D70" s="93"/>
      <c r="E70" s="91" t="s">
        <v>133</v>
      </c>
      <c r="F70" s="91"/>
      <c r="G70" s="91"/>
    </row>
    <row r="71" spans="1:7" ht="14.25" customHeight="1">
      <c r="A71" s="91"/>
      <c r="B71" s="91"/>
      <c r="C71" s="92"/>
      <c r="D71" s="93"/>
      <c r="E71" s="95">
        <v>3.6</v>
      </c>
      <c r="F71" s="95">
        <v>8.2</v>
      </c>
      <c r="G71" s="95">
        <v>10</v>
      </c>
    </row>
    <row r="72" spans="1:7" ht="14.25" customHeight="1">
      <c r="A72" s="91"/>
      <c r="B72" s="91"/>
      <c r="C72" s="92"/>
      <c r="D72" s="93"/>
      <c r="E72" s="96" t="s">
        <v>134</v>
      </c>
      <c r="F72" s="96"/>
      <c r="G72" s="96"/>
    </row>
    <row r="73" spans="1:7" ht="15.75" customHeight="1">
      <c r="A73" s="74" t="s">
        <v>24</v>
      </c>
      <c r="B73" s="74"/>
      <c r="C73" s="74"/>
      <c r="D73" s="74"/>
      <c r="E73" s="74"/>
      <c r="F73" s="74"/>
      <c r="G73" s="74"/>
    </row>
    <row r="74" spans="1:7" s="2" customFormat="1" ht="15.75" customHeight="1">
      <c r="A74" s="102" t="s">
        <v>25</v>
      </c>
      <c r="B74" s="102"/>
      <c r="C74" s="102"/>
      <c r="D74" s="102"/>
      <c r="E74" s="102"/>
      <c r="F74" s="102"/>
      <c r="G74" s="102"/>
    </row>
    <row r="75" spans="1:7" s="2" customFormat="1" ht="23.25" customHeight="1">
      <c r="A75" s="26">
        <v>49995</v>
      </c>
      <c r="B75" s="27" t="s">
        <v>102</v>
      </c>
      <c r="C75" s="34" t="s">
        <v>118</v>
      </c>
      <c r="D75" s="7">
        <v>1</v>
      </c>
      <c r="E75" s="17">
        <v>23</v>
      </c>
      <c r="F75" s="17">
        <f>E75*3</f>
        <v>69</v>
      </c>
      <c r="G75" s="17">
        <f>E75*6</f>
        <v>138</v>
      </c>
    </row>
    <row r="76" spans="1:7" s="2" customFormat="1" ht="24.75" customHeight="1">
      <c r="A76" s="11">
        <v>98018</v>
      </c>
      <c r="B76" s="9" t="s">
        <v>77</v>
      </c>
      <c r="C76" s="34" t="s">
        <v>117</v>
      </c>
      <c r="D76" s="7">
        <v>1</v>
      </c>
      <c r="E76" s="17">
        <v>23.4</v>
      </c>
      <c r="F76" s="17">
        <f>E76*3</f>
        <v>70.19999999999999</v>
      </c>
      <c r="G76" s="17">
        <f>E76*6</f>
        <v>140.39999999999998</v>
      </c>
    </row>
    <row r="77" spans="1:7" s="2" customFormat="1" ht="18" customHeight="1">
      <c r="A77" s="103" t="s">
        <v>26</v>
      </c>
      <c r="B77" s="104"/>
      <c r="C77" s="104"/>
      <c r="D77" s="104"/>
      <c r="E77" s="104"/>
      <c r="F77" s="104"/>
      <c r="G77" s="105"/>
    </row>
    <row r="78" spans="1:7" s="2" customFormat="1" ht="23.25" customHeight="1">
      <c r="A78" s="26"/>
      <c r="B78" s="38" t="s">
        <v>93</v>
      </c>
      <c r="C78" s="98" t="s">
        <v>118</v>
      </c>
      <c r="D78" s="58"/>
      <c r="E78" s="8"/>
      <c r="F78" s="8"/>
      <c r="G78" s="8"/>
    </row>
    <row r="79" spans="1:7" ht="12.75" customHeight="1">
      <c r="A79" s="29">
        <v>35027</v>
      </c>
      <c r="B79" s="43" t="s">
        <v>5</v>
      </c>
      <c r="C79" s="30"/>
      <c r="D79" s="31">
        <v>1</v>
      </c>
      <c r="E79" s="32">
        <v>13.8</v>
      </c>
      <c r="F79" s="32">
        <f>E79*3</f>
        <v>41.400000000000006</v>
      </c>
      <c r="G79" s="32">
        <f>E79*6</f>
        <v>82.80000000000001</v>
      </c>
    </row>
    <row r="80" spans="1:7" s="2" customFormat="1" ht="13.5" customHeight="1">
      <c r="A80" s="33">
        <v>22139</v>
      </c>
      <c r="B80" s="42" t="s">
        <v>92</v>
      </c>
      <c r="C80" s="30"/>
      <c r="D80" s="12">
        <v>1</v>
      </c>
      <c r="E80" s="16">
        <v>11.8</v>
      </c>
      <c r="F80" s="16">
        <f>E80*3</f>
        <v>35.400000000000006</v>
      </c>
      <c r="G80" s="16">
        <f>E80*6</f>
        <v>70.80000000000001</v>
      </c>
    </row>
    <row r="81" spans="1:7" ht="25.5" customHeight="1">
      <c r="A81" s="26"/>
      <c r="B81" s="38" t="s">
        <v>76</v>
      </c>
      <c r="C81" s="98" t="s">
        <v>117</v>
      </c>
      <c r="D81" s="58"/>
      <c r="E81" s="8"/>
      <c r="F81" s="53"/>
      <c r="G81" s="8"/>
    </row>
    <row r="82" spans="1:7" ht="11.25">
      <c r="A82" s="29">
        <v>61281</v>
      </c>
      <c r="B82" s="43" t="s">
        <v>5</v>
      </c>
      <c r="C82" s="30"/>
      <c r="D82" s="31">
        <v>1</v>
      </c>
      <c r="E82" s="32">
        <v>15</v>
      </c>
      <c r="F82" s="54">
        <f>E82*3</f>
        <v>45</v>
      </c>
      <c r="G82" s="32">
        <f>E82*6</f>
        <v>90</v>
      </c>
    </row>
    <row r="83" spans="1:7" ht="11.25">
      <c r="A83" s="33">
        <v>35074</v>
      </c>
      <c r="B83" s="42" t="s">
        <v>97</v>
      </c>
      <c r="C83" s="12"/>
      <c r="D83" s="12">
        <v>1</v>
      </c>
      <c r="E83" s="16">
        <v>11.5</v>
      </c>
      <c r="F83" s="55">
        <f>E83*3</f>
        <v>34.5</v>
      </c>
      <c r="G83" s="16">
        <f>E83*6</f>
        <v>69</v>
      </c>
    </row>
    <row r="84" spans="1:7" ht="18" customHeight="1">
      <c r="A84" s="103" t="s">
        <v>27</v>
      </c>
      <c r="B84" s="104"/>
      <c r="C84" s="104"/>
      <c r="D84" s="104"/>
      <c r="E84" s="104"/>
      <c r="F84" s="104"/>
      <c r="G84" s="105"/>
    </row>
    <row r="85" spans="1:7" ht="24.75" customHeight="1">
      <c r="A85" s="11">
        <v>61906</v>
      </c>
      <c r="B85" s="9" t="s">
        <v>78</v>
      </c>
      <c r="C85" s="34" t="s">
        <v>117</v>
      </c>
      <c r="D85" s="7">
        <v>1</v>
      </c>
      <c r="E85" s="17">
        <v>24</v>
      </c>
      <c r="F85" s="17">
        <f>E85*3</f>
        <v>72</v>
      </c>
      <c r="G85" s="17">
        <f>E85*6</f>
        <v>144</v>
      </c>
    </row>
    <row r="86" spans="1:7" s="2" customFormat="1" ht="18" customHeight="1">
      <c r="A86" s="103" t="s">
        <v>28</v>
      </c>
      <c r="B86" s="104"/>
      <c r="C86" s="104"/>
      <c r="D86" s="104"/>
      <c r="E86" s="104"/>
      <c r="F86" s="104"/>
      <c r="G86" s="105"/>
    </row>
    <row r="87" spans="1:7" ht="24" customHeight="1">
      <c r="A87" s="26">
        <v>35029</v>
      </c>
      <c r="B87" s="27" t="s">
        <v>96</v>
      </c>
      <c r="C87" s="34" t="s">
        <v>117</v>
      </c>
      <c r="D87" s="28">
        <v>1</v>
      </c>
      <c r="E87" s="17">
        <v>21</v>
      </c>
      <c r="F87" s="17">
        <f>E87*3</f>
        <v>63</v>
      </c>
      <c r="G87" s="17">
        <f>E87*6</f>
        <v>126</v>
      </c>
    </row>
    <row r="88" spans="1:7" s="2" customFormat="1" ht="18" customHeight="1">
      <c r="A88" s="103" t="s">
        <v>29</v>
      </c>
      <c r="B88" s="104"/>
      <c r="C88" s="104"/>
      <c r="D88" s="104"/>
      <c r="E88" s="104"/>
      <c r="F88" s="104"/>
      <c r="G88" s="105"/>
    </row>
    <row r="89" spans="1:7" ht="24" customHeight="1">
      <c r="A89" s="11">
        <v>35064</v>
      </c>
      <c r="B89" s="9" t="s">
        <v>100</v>
      </c>
      <c r="C89" s="34" t="s">
        <v>117</v>
      </c>
      <c r="D89" s="7">
        <v>1</v>
      </c>
      <c r="E89" s="17">
        <v>15.7</v>
      </c>
      <c r="F89" s="17">
        <f>E89*3</f>
        <v>47.099999999999994</v>
      </c>
      <c r="G89" s="17">
        <f>E89*6</f>
        <v>94.19999999999999</v>
      </c>
    </row>
    <row r="90" spans="1:7" s="2" customFormat="1" ht="18" customHeight="1">
      <c r="A90" s="103" t="s">
        <v>30</v>
      </c>
      <c r="B90" s="104"/>
      <c r="C90" s="104"/>
      <c r="D90" s="104"/>
      <c r="E90" s="104"/>
      <c r="F90" s="104"/>
      <c r="G90" s="105"/>
    </row>
    <row r="91" spans="1:7" ht="25.5" customHeight="1">
      <c r="A91" s="11">
        <v>61286</v>
      </c>
      <c r="B91" s="9" t="s">
        <v>79</v>
      </c>
      <c r="C91" s="34" t="s">
        <v>117</v>
      </c>
      <c r="D91" s="7">
        <v>2</v>
      </c>
      <c r="E91" s="17">
        <v>20.74</v>
      </c>
      <c r="F91" s="17">
        <f>E91*3</f>
        <v>62.22</v>
      </c>
      <c r="G91" s="17">
        <f>E91*6</f>
        <v>124.44</v>
      </c>
    </row>
    <row r="92" spans="1:7" s="2" customFormat="1" ht="18" customHeight="1">
      <c r="A92" s="103" t="s">
        <v>31</v>
      </c>
      <c r="B92" s="104"/>
      <c r="C92" s="104"/>
      <c r="D92" s="104"/>
      <c r="E92" s="104"/>
      <c r="F92" s="104"/>
      <c r="G92" s="105"/>
    </row>
    <row r="93" spans="1:7" ht="24" customHeight="1">
      <c r="A93" s="11">
        <v>61972</v>
      </c>
      <c r="B93" s="9" t="s">
        <v>113</v>
      </c>
      <c r="C93" s="34" t="s">
        <v>118</v>
      </c>
      <c r="D93" s="7">
        <v>1</v>
      </c>
      <c r="E93" s="17">
        <v>25.06</v>
      </c>
      <c r="F93" s="17">
        <f>E93*3</f>
        <v>75.17999999999999</v>
      </c>
      <c r="G93" s="17">
        <f>E93*6</f>
        <v>150.35999999999999</v>
      </c>
    </row>
    <row r="94" spans="1:7" s="2" customFormat="1" ht="18" customHeight="1">
      <c r="A94" s="103" t="s">
        <v>32</v>
      </c>
      <c r="B94" s="104"/>
      <c r="C94" s="104"/>
      <c r="D94" s="104"/>
      <c r="E94" s="104"/>
      <c r="F94" s="104"/>
      <c r="G94" s="105"/>
    </row>
    <row r="95" spans="1:7" ht="36.75" customHeight="1">
      <c r="A95" s="26">
        <v>61287</v>
      </c>
      <c r="B95" s="27" t="s">
        <v>80</v>
      </c>
      <c r="C95" s="34" t="s">
        <v>118</v>
      </c>
      <c r="D95" s="28">
        <v>1</v>
      </c>
      <c r="E95" s="8">
        <v>28.5</v>
      </c>
      <c r="F95" s="8">
        <f>E95*3</f>
        <v>85.5</v>
      </c>
      <c r="G95" s="8">
        <f>E95*6</f>
        <v>171</v>
      </c>
    </row>
    <row r="96" spans="1:7" s="2" customFormat="1" ht="18" customHeight="1">
      <c r="A96" s="103" t="s">
        <v>33</v>
      </c>
      <c r="B96" s="104"/>
      <c r="C96" s="104"/>
      <c r="D96" s="104"/>
      <c r="E96" s="104"/>
      <c r="F96" s="104"/>
      <c r="G96" s="105"/>
    </row>
    <row r="97" spans="1:7" ht="27" customHeight="1">
      <c r="A97" s="26">
        <v>30147</v>
      </c>
      <c r="B97" s="27" t="s">
        <v>81</v>
      </c>
      <c r="C97" s="34" t="s">
        <v>117</v>
      </c>
      <c r="D97" s="28">
        <v>1</v>
      </c>
      <c r="E97" s="8">
        <v>13.73</v>
      </c>
      <c r="F97" s="8">
        <f>E97*3</f>
        <v>41.19</v>
      </c>
      <c r="G97" s="8">
        <f>E97*6</f>
        <v>82.38</v>
      </c>
    </row>
    <row r="98" spans="1:7" s="2" customFormat="1" ht="18" customHeight="1">
      <c r="A98" s="103" t="s">
        <v>34</v>
      </c>
      <c r="B98" s="104"/>
      <c r="C98" s="104"/>
      <c r="D98" s="104"/>
      <c r="E98" s="104"/>
      <c r="F98" s="104"/>
      <c r="G98" s="105"/>
    </row>
    <row r="99" spans="1:7" s="2" customFormat="1" ht="24.75" customHeight="1">
      <c r="A99" s="7">
        <v>60935</v>
      </c>
      <c r="B99" s="9" t="s">
        <v>114</v>
      </c>
      <c r="C99" s="98" t="s">
        <v>126</v>
      </c>
      <c r="D99" s="7" t="s">
        <v>11</v>
      </c>
      <c r="E99" s="44">
        <v>22.82</v>
      </c>
      <c r="F99" s="44">
        <f>E99*3</f>
        <v>68.46000000000001</v>
      </c>
      <c r="G99" s="44">
        <f>E99*6</f>
        <v>136.92000000000002</v>
      </c>
    </row>
    <row r="100" spans="1:7" ht="24.75" customHeight="1">
      <c r="A100" s="26"/>
      <c r="B100" s="62" t="s">
        <v>82</v>
      </c>
      <c r="C100" s="98" t="s">
        <v>117</v>
      </c>
      <c r="D100" s="58"/>
      <c r="E100" s="8"/>
      <c r="F100" s="8"/>
      <c r="G100" s="8"/>
    </row>
    <row r="101" spans="1:7" ht="11.25">
      <c r="A101" s="29">
        <v>61291</v>
      </c>
      <c r="B101" s="30" t="s">
        <v>5</v>
      </c>
      <c r="C101" s="31"/>
      <c r="D101" s="31">
        <v>1</v>
      </c>
      <c r="E101" s="32">
        <v>33.3</v>
      </c>
      <c r="F101" s="32">
        <f>E101*3</f>
        <v>99.89999999999999</v>
      </c>
      <c r="G101" s="32">
        <f>E101*6</f>
        <v>199.79999999999998</v>
      </c>
    </row>
    <row r="102" spans="1:7" ht="11.25">
      <c r="A102" s="33">
        <v>86501</v>
      </c>
      <c r="B102" s="34" t="s">
        <v>6</v>
      </c>
      <c r="C102" s="12"/>
      <c r="D102" s="12">
        <v>1</v>
      </c>
      <c r="E102" s="16">
        <v>39.3</v>
      </c>
      <c r="F102" s="16">
        <f>E102*3</f>
        <v>117.89999999999999</v>
      </c>
      <c r="G102" s="16">
        <f>E102*6</f>
        <v>235.79999999999998</v>
      </c>
    </row>
    <row r="103" spans="1:7" s="2" customFormat="1" ht="18" customHeight="1">
      <c r="A103" s="103" t="s">
        <v>35</v>
      </c>
      <c r="B103" s="104"/>
      <c r="C103" s="106"/>
      <c r="D103" s="104"/>
      <c r="E103" s="104"/>
      <c r="F103" s="104"/>
      <c r="G103" s="105"/>
    </row>
    <row r="104" spans="1:7" ht="21.75" customHeight="1">
      <c r="A104" s="26"/>
      <c r="B104" s="62" t="s">
        <v>83</v>
      </c>
      <c r="C104" s="98" t="s">
        <v>117</v>
      </c>
      <c r="D104" s="58"/>
      <c r="E104" s="8"/>
      <c r="F104" s="8"/>
      <c r="G104" s="8"/>
    </row>
    <row r="105" spans="1:7" ht="11.25">
      <c r="A105" s="29">
        <v>61293</v>
      </c>
      <c r="B105" s="30" t="s">
        <v>5</v>
      </c>
      <c r="C105" s="31"/>
      <c r="D105" s="31">
        <v>2</v>
      </c>
      <c r="E105" s="32">
        <v>26</v>
      </c>
      <c r="F105" s="32">
        <f>E105*3</f>
        <v>78</v>
      </c>
      <c r="G105" s="32">
        <f>E105*6</f>
        <v>156</v>
      </c>
    </row>
    <row r="106" spans="1:7" ht="11.25">
      <c r="A106" s="33">
        <v>35075</v>
      </c>
      <c r="B106" s="34" t="s">
        <v>6</v>
      </c>
      <c r="C106" s="12"/>
      <c r="D106" s="12">
        <v>2</v>
      </c>
      <c r="E106" s="16">
        <v>51</v>
      </c>
      <c r="F106" s="16">
        <f>E106*3</f>
        <v>153</v>
      </c>
      <c r="G106" s="16">
        <f>E106*6</f>
        <v>306</v>
      </c>
    </row>
    <row r="107" spans="1:7" s="2" customFormat="1" ht="18" customHeight="1">
      <c r="A107" s="103" t="s">
        <v>36</v>
      </c>
      <c r="B107" s="104"/>
      <c r="C107" s="104"/>
      <c r="D107" s="104"/>
      <c r="E107" s="104"/>
      <c r="F107" s="104"/>
      <c r="G107" s="105"/>
    </row>
    <row r="108" spans="1:7" s="2" customFormat="1" ht="24" customHeight="1">
      <c r="A108" s="11">
        <v>61977</v>
      </c>
      <c r="B108" s="9" t="s">
        <v>84</v>
      </c>
      <c r="C108" s="34" t="s">
        <v>117</v>
      </c>
      <c r="D108" s="7">
        <v>1</v>
      </c>
      <c r="E108" s="17">
        <v>19.2</v>
      </c>
      <c r="F108" s="17">
        <f>E108*3</f>
        <v>57.599999999999994</v>
      </c>
      <c r="G108" s="17">
        <f>E108*6</f>
        <v>115.19999999999999</v>
      </c>
    </row>
    <row r="109" spans="1:7" s="2" customFormat="1" ht="18" customHeight="1">
      <c r="A109" s="103" t="s">
        <v>37</v>
      </c>
      <c r="B109" s="104"/>
      <c r="C109" s="104"/>
      <c r="D109" s="104"/>
      <c r="E109" s="104"/>
      <c r="F109" s="104"/>
      <c r="G109" s="105"/>
    </row>
    <row r="110" spans="1:7" ht="25.5" customHeight="1">
      <c r="A110" s="11">
        <v>61978</v>
      </c>
      <c r="B110" s="9" t="s">
        <v>85</v>
      </c>
      <c r="C110" s="34" t="s">
        <v>117</v>
      </c>
      <c r="D110" s="7">
        <v>1</v>
      </c>
      <c r="E110" s="17">
        <v>27.9</v>
      </c>
      <c r="F110" s="17">
        <f>E110*3</f>
        <v>83.69999999999999</v>
      </c>
      <c r="G110" s="17">
        <f>E110*6</f>
        <v>167.39999999999998</v>
      </c>
    </row>
    <row r="111" spans="1:7" s="2" customFormat="1" ht="18" customHeight="1">
      <c r="A111" s="103" t="s">
        <v>38</v>
      </c>
      <c r="B111" s="104"/>
      <c r="C111" s="104"/>
      <c r="D111" s="104"/>
      <c r="E111" s="104"/>
      <c r="F111" s="104"/>
      <c r="G111" s="105"/>
    </row>
    <row r="112" spans="1:7" ht="25.5" customHeight="1">
      <c r="A112" s="11">
        <v>61298</v>
      </c>
      <c r="B112" s="9" t="s">
        <v>101</v>
      </c>
      <c r="C112" s="34" t="s">
        <v>117</v>
      </c>
      <c r="D112" s="7">
        <v>2</v>
      </c>
      <c r="E112" s="17">
        <v>24.75</v>
      </c>
      <c r="F112" s="17">
        <f>E112*3</f>
        <v>74.25</v>
      </c>
      <c r="G112" s="17">
        <f>E112*6</f>
        <v>148.5</v>
      </c>
    </row>
    <row r="113" spans="1:7" s="2" customFormat="1" ht="18" customHeight="1">
      <c r="A113" s="103" t="s">
        <v>39</v>
      </c>
      <c r="B113" s="104"/>
      <c r="C113" s="104"/>
      <c r="D113" s="104"/>
      <c r="E113" s="104"/>
      <c r="F113" s="104"/>
      <c r="G113" s="105"/>
    </row>
    <row r="114" spans="1:7" ht="25.5" customHeight="1">
      <c r="A114" s="11">
        <v>61980</v>
      </c>
      <c r="B114" s="9" t="s">
        <v>86</v>
      </c>
      <c r="C114" s="34" t="s">
        <v>117</v>
      </c>
      <c r="D114" s="7">
        <v>1</v>
      </c>
      <c r="E114" s="17">
        <v>22</v>
      </c>
      <c r="F114" s="17">
        <f>E114*3</f>
        <v>66</v>
      </c>
      <c r="G114" s="17">
        <f>E114*6</f>
        <v>132</v>
      </c>
    </row>
    <row r="115" spans="1:7" s="2" customFormat="1" ht="18" customHeight="1">
      <c r="A115" s="103" t="s">
        <v>40</v>
      </c>
      <c r="B115" s="104"/>
      <c r="C115" s="104"/>
      <c r="D115" s="104"/>
      <c r="E115" s="104"/>
      <c r="F115" s="104"/>
      <c r="G115" s="105"/>
    </row>
    <row r="116" spans="1:7" ht="25.5" customHeight="1">
      <c r="A116" s="26">
        <v>61300</v>
      </c>
      <c r="B116" s="27" t="s">
        <v>87</v>
      </c>
      <c r="C116" s="34" t="s">
        <v>117</v>
      </c>
      <c r="D116" s="28">
        <v>1</v>
      </c>
      <c r="E116" s="8">
        <v>23.47</v>
      </c>
      <c r="F116" s="8">
        <f>E116*3</f>
        <v>70.41</v>
      </c>
      <c r="G116" s="8">
        <f>E116*6</f>
        <v>140.82</v>
      </c>
    </row>
    <row r="117" spans="1:7" s="2" customFormat="1" ht="18" customHeight="1">
      <c r="A117" s="103" t="s">
        <v>41</v>
      </c>
      <c r="B117" s="104"/>
      <c r="C117" s="104"/>
      <c r="D117" s="104"/>
      <c r="E117" s="104"/>
      <c r="F117" s="104"/>
      <c r="G117" s="105"/>
    </row>
    <row r="118" spans="1:7" ht="24" customHeight="1">
      <c r="A118" s="26"/>
      <c r="B118" s="62" t="s">
        <v>88</v>
      </c>
      <c r="C118" s="98" t="s">
        <v>117</v>
      </c>
      <c r="D118" s="58"/>
      <c r="E118" s="8"/>
      <c r="F118" s="8"/>
      <c r="G118" s="8"/>
    </row>
    <row r="119" spans="1:7" ht="11.25">
      <c r="A119" s="29">
        <v>61301</v>
      </c>
      <c r="B119" s="30" t="s">
        <v>5</v>
      </c>
      <c r="C119" s="31"/>
      <c r="D119" s="31">
        <v>1</v>
      </c>
      <c r="E119" s="32">
        <v>20</v>
      </c>
      <c r="F119" s="32">
        <f>E119*3</f>
        <v>60</v>
      </c>
      <c r="G119" s="32">
        <f>E119*6</f>
        <v>120</v>
      </c>
    </row>
    <row r="120" spans="1:7" ht="11.25">
      <c r="A120" s="33">
        <v>99840</v>
      </c>
      <c r="B120" s="34" t="s">
        <v>6</v>
      </c>
      <c r="C120" s="12"/>
      <c r="D120" s="12">
        <v>1</v>
      </c>
      <c r="E120" s="16">
        <v>31</v>
      </c>
      <c r="F120" s="16">
        <f>E120*3</f>
        <v>93</v>
      </c>
      <c r="G120" s="16">
        <f>E120*6</f>
        <v>186</v>
      </c>
    </row>
    <row r="121" spans="1:7" s="2" customFormat="1" ht="18" customHeight="1">
      <c r="A121" s="103" t="s">
        <v>42</v>
      </c>
      <c r="B121" s="104"/>
      <c r="C121" s="104"/>
      <c r="D121" s="104"/>
      <c r="E121" s="104"/>
      <c r="F121" s="104"/>
      <c r="G121" s="105"/>
    </row>
    <row r="122" spans="1:7" ht="24.75" customHeight="1">
      <c r="A122" s="11">
        <v>61303</v>
      </c>
      <c r="B122" s="9" t="s">
        <v>89</v>
      </c>
      <c r="C122" s="34" t="s">
        <v>118</v>
      </c>
      <c r="D122" s="7">
        <v>2</v>
      </c>
      <c r="E122" s="17">
        <v>32</v>
      </c>
      <c r="F122" s="17">
        <f>E122*3</f>
        <v>96</v>
      </c>
      <c r="G122" s="17">
        <f>E122*6</f>
        <v>192</v>
      </c>
    </row>
    <row r="123" spans="1:7" ht="24" customHeight="1">
      <c r="A123" s="107" t="s">
        <v>16</v>
      </c>
      <c r="B123" s="108"/>
      <c r="C123" s="108"/>
      <c r="D123" s="108"/>
      <c r="E123" s="108"/>
      <c r="F123" s="108"/>
      <c r="G123" s="109"/>
    </row>
    <row r="124" spans="1:7" ht="14.25" customHeight="1">
      <c r="A124" s="91" t="s">
        <v>127</v>
      </c>
      <c r="B124" s="91"/>
      <c r="C124" s="92" t="s">
        <v>128</v>
      </c>
      <c r="D124" s="93" t="s">
        <v>129</v>
      </c>
      <c r="E124" s="94" t="s">
        <v>130</v>
      </c>
      <c r="F124" s="94" t="s">
        <v>131</v>
      </c>
      <c r="G124" s="94" t="s">
        <v>132</v>
      </c>
    </row>
    <row r="125" spans="1:7" ht="14.25" customHeight="1">
      <c r="A125" s="91"/>
      <c r="B125" s="91"/>
      <c r="C125" s="92"/>
      <c r="D125" s="93"/>
      <c r="E125" s="91" t="s">
        <v>133</v>
      </c>
      <c r="F125" s="91"/>
      <c r="G125" s="91"/>
    </row>
    <row r="126" spans="1:7" ht="14.25" customHeight="1">
      <c r="A126" s="91"/>
      <c r="B126" s="91"/>
      <c r="C126" s="92"/>
      <c r="D126" s="93"/>
      <c r="E126" s="95">
        <v>3.6</v>
      </c>
      <c r="F126" s="95">
        <v>8.2</v>
      </c>
      <c r="G126" s="95">
        <v>10</v>
      </c>
    </row>
    <row r="127" spans="1:7" ht="14.25" customHeight="1">
      <c r="A127" s="91"/>
      <c r="B127" s="91"/>
      <c r="C127" s="92"/>
      <c r="D127" s="93"/>
      <c r="E127" s="96" t="s">
        <v>134</v>
      </c>
      <c r="F127" s="96"/>
      <c r="G127" s="96"/>
    </row>
    <row r="128" spans="1:7" s="13" customFormat="1" ht="15">
      <c r="A128" s="85" t="s">
        <v>24</v>
      </c>
      <c r="B128" s="86"/>
      <c r="C128" s="86"/>
      <c r="D128" s="86"/>
      <c r="E128" s="86"/>
      <c r="F128" s="86"/>
      <c r="G128" s="87"/>
    </row>
    <row r="129" spans="1:7" ht="25.5" customHeight="1">
      <c r="A129" s="6" t="s">
        <v>12</v>
      </c>
      <c r="B129" s="10" t="s">
        <v>104</v>
      </c>
      <c r="C129" s="34" t="s">
        <v>118</v>
      </c>
      <c r="D129" s="7" t="s">
        <v>2</v>
      </c>
      <c r="E129" s="17">
        <v>3.2</v>
      </c>
      <c r="F129" s="17">
        <f>E129*3</f>
        <v>9.600000000000001</v>
      </c>
      <c r="G129" s="17">
        <f>E129*6</f>
        <v>19.200000000000003</v>
      </c>
    </row>
    <row r="130" spans="1:7" ht="33.75">
      <c r="A130" s="11">
        <v>8034</v>
      </c>
      <c r="B130" s="9" t="s">
        <v>94</v>
      </c>
      <c r="C130" s="34" t="s">
        <v>117</v>
      </c>
      <c r="D130" s="7">
        <v>1</v>
      </c>
      <c r="E130" s="17">
        <v>20.53</v>
      </c>
      <c r="F130" s="17">
        <f>E130*3</f>
        <v>61.59</v>
      </c>
      <c r="G130" s="17">
        <f>E130*6</f>
        <v>123.18</v>
      </c>
    </row>
    <row r="131" spans="1:7" ht="45">
      <c r="A131" s="26">
        <v>23295</v>
      </c>
      <c r="B131" s="27" t="s">
        <v>105</v>
      </c>
      <c r="C131" s="30" t="s">
        <v>117</v>
      </c>
      <c r="D131" s="28">
        <v>1</v>
      </c>
      <c r="E131" s="8" t="s">
        <v>4</v>
      </c>
      <c r="F131" s="53" t="s">
        <v>4</v>
      </c>
      <c r="G131" s="17">
        <v>190.09</v>
      </c>
    </row>
    <row r="132" spans="1:7" ht="25.5" customHeight="1">
      <c r="A132" s="26"/>
      <c r="B132" s="38" t="s">
        <v>90</v>
      </c>
      <c r="C132" s="98" t="s">
        <v>117</v>
      </c>
      <c r="D132" s="58"/>
      <c r="E132" s="8"/>
      <c r="F132" s="53"/>
      <c r="G132" s="8"/>
    </row>
    <row r="133" spans="1:7" ht="11.25">
      <c r="A133" s="29">
        <v>22350</v>
      </c>
      <c r="B133" s="43" t="s">
        <v>0</v>
      </c>
      <c r="C133" s="30"/>
      <c r="D133" s="31">
        <v>1</v>
      </c>
      <c r="E133" s="32">
        <v>33.67</v>
      </c>
      <c r="F133" s="54">
        <f>E133*3</f>
        <v>101.01</v>
      </c>
      <c r="G133" s="32">
        <f>E133*6</f>
        <v>202.02</v>
      </c>
    </row>
    <row r="134" spans="1:7" ht="11.25">
      <c r="A134" s="33">
        <v>41394</v>
      </c>
      <c r="B134" s="42" t="s">
        <v>1</v>
      </c>
      <c r="C134" s="34"/>
      <c r="D134" s="12">
        <v>1</v>
      </c>
      <c r="E134" s="16">
        <v>39.67</v>
      </c>
      <c r="F134" s="54">
        <f>E134*3</f>
        <v>119.01</v>
      </c>
      <c r="G134" s="16">
        <f>E134*6</f>
        <v>238.02</v>
      </c>
    </row>
    <row r="135" spans="1:7" ht="33.75">
      <c r="A135" s="6" t="s">
        <v>8</v>
      </c>
      <c r="B135" s="10" t="s">
        <v>106</v>
      </c>
      <c r="C135" s="30" t="s">
        <v>118</v>
      </c>
      <c r="D135" s="7" t="s">
        <v>2</v>
      </c>
      <c r="E135" s="17">
        <v>5.7</v>
      </c>
      <c r="F135" s="17">
        <f>E135*3</f>
        <v>17.1</v>
      </c>
      <c r="G135" s="17">
        <f>E135*6</f>
        <v>34.2</v>
      </c>
    </row>
    <row r="136" spans="1:7" ht="23.25" customHeight="1">
      <c r="A136" s="26"/>
      <c r="B136" s="62" t="s">
        <v>91</v>
      </c>
      <c r="C136" s="98" t="s">
        <v>117</v>
      </c>
      <c r="D136" s="58"/>
      <c r="E136" s="8"/>
      <c r="F136" s="8"/>
      <c r="G136" s="8"/>
    </row>
    <row r="137" spans="1:7" ht="11.25">
      <c r="A137" s="29">
        <v>6993</v>
      </c>
      <c r="B137" s="43" t="s">
        <v>5</v>
      </c>
      <c r="C137" s="30"/>
      <c r="D137" s="31">
        <v>1</v>
      </c>
      <c r="E137" s="32">
        <v>14.86</v>
      </c>
      <c r="F137" s="32">
        <f>E137*3</f>
        <v>44.58</v>
      </c>
      <c r="G137" s="32">
        <f>E137*6</f>
        <v>89.16</v>
      </c>
    </row>
    <row r="138" spans="1:7" ht="11.25">
      <c r="A138" s="33">
        <v>96211</v>
      </c>
      <c r="B138" s="42" t="s">
        <v>110</v>
      </c>
      <c r="C138" s="34"/>
      <c r="D138" s="12">
        <v>1</v>
      </c>
      <c r="E138" s="14" t="s">
        <v>4</v>
      </c>
      <c r="F138" s="14" t="s">
        <v>4</v>
      </c>
      <c r="G138" s="56">
        <v>86.17</v>
      </c>
    </row>
    <row r="139" spans="1:7" s="13" customFormat="1" ht="33.75">
      <c r="A139" s="6" t="s">
        <v>9</v>
      </c>
      <c r="B139" s="10" t="s">
        <v>107</v>
      </c>
      <c r="C139" s="97" t="s">
        <v>125</v>
      </c>
      <c r="D139" s="7" t="s">
        <v>2</v>
      </c>
      <c r="E139" s="17">
        <v>10.75</v>
      </c>
      <c r="F139" s="17">
        <f>E139*3</f>
        <v>32.25</v>
      </c>
      <c r="G139" s="17">
        <f>E139*6</f>
        <v>64.5</v>
      </c>
    </row>
    <row r="140" spans="1:7" ht="39" customHeight="1">
      <c r="A140" s="6" t="s">
        <v>13</v>
      </c>
      <c r="B140" s="10" t="s">
        <v>108</v>
      </c>
      <c r="C140" s="34" t="s">
        <v>118</v>
      </c>
      <c r="D140" s="7">
        <v>1</v>
      </c>
      <c r="E140" s="17">
        <v>22.78</v>
      </c>
      <c r="F140" s="17">
        <f>E140*3</f>
        <v>68.34</v>
      </c>
      <c r="G140" s="17">
        <f>E140*6</f>
        <v>136.68</v>
      </c>
    </row>
    <row r="141" spans="1:7" ht="12" customHeight="1">
      <c r="A141" s="18"/>
      <c r="B141" s="19"/>
      <c r="C141" s="20"/>
      <c r="D141" s="20"/>
      <c r="E141" s="21"/>
      <c r="F141" s="21"/>
      <c r="G141" s="21"/>
    </row>
  </sheetData>
  <sheetProtection/>
  <mergeCells count="66">
    <mergeCell ref="A128:G128"/>
    <mergeCell ref="A123:G123"/>
    <mergeCell ref="A67:G67"/>
    <mergeCell ref="A47:A50"/>
    <mergeCell ref="A73:G73"/>
    <mergeCell ref="A31:A34"/>
    <mergeCell ref="A74:G74"/>
    <mergeCell ref="A111:G111"/>
    <mergeCell ref="A1:G1"/>
    <mergeCell ref="F22:F26"/>
    <mergeCell ref="E22:E26"/>
    <mergeCell ref="A3:G3"/>
    <mergeCell ref="A35:A38"/>
    <mergeCell ref="F31:F34"/>
    <mergeCell ref="F18:F21"/>
    <mergeCell ref="E18:E21"/>
    <mergeCell ref="E47:E50"/>
    <mergeCell ref="E27:E30"/>
    <mergeCell ref="A27:A30"/>
    <mergeCell ref="G22:G26"/>
    <mergeCell ref="A8:G8"/>
    <mergeCell ref="A64:G64"/>
    <mergeCell ref="E35:E38"/>
    <mergeCell ref="F35:F38"/>
    <mergeCell ref="G35:G38"/>
    <mergeCell ref="A18:A21"/>
    <mergeCell ref="D60:D62"/>
    <mergeCell ref="A94:G94"/>
    <mergeCell ref="E31:E34"/>
    <mergeCell ref="G31:G34"/>
    <mergeCell ref="A22:A26"/>
    <mergeCell ref="G18:G21"/>
    <mergeCell ref="F27:F30"/>
    <mergeCell ref="G27:G30"/>
    <mergeCell ref="F47:F50"/>
    <mergeCell ref="G47:G50"/>
    <mergeCell ref="A121:G121"/>
    <mergeCell ref="A98:G98"/>
    <mergeCell ref="A103:G103"/>
    <mergeCell ref="A107:G107"/>
    <mergeCell ref="A90:G90"/>
    <mergeCell ref="A115:G115"/>
    <mergeCell ref="A113:G113"/>
    <mergeCell ref="A109:G109"/>
    <mergeCell ref="A96:G96"/>
    <mergeCell ref="A92:G92"/>
    <mergeCell ref="A69:B72"/>
    <mergeCell ref="C69:C72"/>
    <mergeCell ref="D69:D72"/>
    <mergeCell ref="E70:G70"/>
    <mergeCell ref="E72:G72"/>
    <mergeCell ref="A117:G117"/>
    <mergeCell ref="A77:G77"/>
    <mergeCell ref="A86:G86"/>
    <mergeCell ref="A84:G84"/>
    <mergeCell ref="A88:G88"/>
    <mergeCell ref="A124:B127"/>
    <mergeCell ref="C124:C127"/>
    <mergeCell ref="D124:D127"/>
    <mergeCell ref="E125:G125"/>
    <mergeCell ref="E127:G127"/>
    <mergeCell ref="A4:B7"/>
    <mergeCell ref="C4:C7"/>
    <mergeCell ref="D4:D7"/>
    <mergeCell ref="E5:G5"/>
    <mergeCell ref="E7:G7"/>
  </mergeCells>
  <conditionalFormatting sqref="A142:A65536 A9:A12 A40:A47 A65 A51:A57">
    <cfRule type="duplicateValues" priority="54" dxfId="20" stopIfTrue="1">
      <formula>AND(COUNTIF($A$142:$A$65536,A9)+COUNTIF($A$9:$A$12,A9)+COUNTIF($A$40:$A$47,A9)+COUNTIF($A$65:$A$65,A9)+COUNTIF($A$51:$A$57,A9)&gt;1,NOT(ISBLANK(A9)))</formula>
    </cfRule>
  </conditionalFormatting>
  <conditionalFormatting sqref="A63">
    <cfRule type="duplicateValues" priority="22" dxfId="20" stopIfTrue="1">
      <formula>AND(COUNTIF($A$63:$A$63,A63)&gt;1,NOT(ISBLANK(A63)))</formula>
    </cfRule>
  </conditionalFormatting>
  <conditionalFormatting sqref="A110">
    <cfRule type="duplicateValues" priority="14" dxfId="20" stopIfTrue="1">
      <formula>AND(COUNTIF($A$110:$A$110,A110)&gt;1,NOT(ISBLANK(A110)))</formula>
    </cfRule>
  </conditionalFormatting>
  <conditionalFormatting sqref="A112">
    <cfRule type="duplicateValues" priority="15" dxfId="20" stopIfTrue="1">
      <formula>AND(COUNTIF($A$112:$A$112,A112)&gt;1,NOT(ISBLANK(A112)))</formula>
    </cfRule>
  </conditionalFormatting>
  <conditionalFormatting sqref="A114 A116">
    <cfRule type="duplicateValues" priority="16" dxfId="20" stopIfTrue="1">
      <formula>AND(COUNTIF($A$114:$A$114,A114)+COUNTIF($A$116:$A$116,A114)&gt;1,NOT(ISBLANK(A114)))</formula>
    </cfRule>
  </conditionalFormatting>
  <conditionalFormatting sqref="A118:A120">
    <cfRule type="duplicateValues" priority="17" dxfId="20" stopIfTrue="1">
      <formula>AND(COUNTIF($A$118:$A$120,A118)&gt;1,NOT(ISBLANK(A118)))</formula>
    </cfRule>
  </conditionalFormatting>
  <conditionalFormatting sqref="A122">
    <cfRule type="duplicateValues" priority="19" dxfId="20" stopIfTrue="1">
      <formula>AND(COUNTIF($A$122:$A$122,A122)&gt;1,NOT(ISBLANK(A122)))</formula>
    </cfRule>
  </conditionalFormatting>
  <conditionalFormatting sqref="A136:A138">
    <cfRule type="duplicateValues" priority="11" dxfId="20" stopIfTrue="1">
      <formula>AND(COUNTIF($A$136:$A$138,A136)&gt;1,NOT(ISBLANK(A136)))</formula>
    </cfRule>
  </conditionalFormatting>
  <conditionalFormatting sqref="A130:A131">
    <cfRule type="duplicateValues" priority="10" dxfId="20" stopIfTrue="1">
      <formula>AND(COUNTIF($A$130:$A$131,A130)&gt;1,NOT(ISBLANK(A130)))</formula>
    </cfRule>
  </conditionalFormatting>
  <conditionalFormatting sqref="A135 A17:A18">
    <cfRule type="duplicateValues" priority="59" dxfId="20" stopIfTrue="1">
      <formula>AND(COUNTIF($A$135:$A$135,A17)+COUNTIF($A$17:$A$18,A17)&gt;1,NOT(ISBLANK(A17)))</formula>
    </cfRule>
  </conditionalFormatting>
  <conditionalFormatting sqref="A108">
    <cfRule type="duplicateValues" priority="6" dxfId="20" stopIfTrue="1">
      <formula>AND(COUNTIF($A$108:$A$108,A108)&gt;1,NOT(ISBLANK(A108)))</formula>
    </cfRule>
  </conditionalFormatting>
  <conditionalFormatting sqref="A58:A60">
    <cfRule type="expression" priority="26" dxfId="21" stopIfTrue="1">
      <formula>AND(COUNTIF($A$9:$A$65536,A58)&gt;1,NOT(ISBLANK(A58)))</formula>
    </cfRule>
  </conditionalFormatting>
  <conditionalFormatting sqref="A93">
    <cfRule type="duplicateValues" priority="5" dxfId="20" stopIfTrue="1">
      <formula>AND(COUNTIF($A$93:$A$93,A93)&gt;1,NOT(ISBLANK(A93)))</formula>
    </cfRule>
  </conditionalFormatting>
  <conditionalFormatting sqref="A39 A14">
    <cfRule type="duplicateValues" priority="68" dxfId="20" stopIfTrue="1">
      <formula>AND(COUNTIF($A$39:$A$39,A14)+COUNTIF($A$14:$A$14,A14)&gt;1,NOT(ISBLANK(A14)))</formula>
    </cfRule>
  </conditionalFormatting>
  <conditionalFormatting sqref="A81:A83">
    <cfRule type="duplicateValues" priority="4" dxfId="20" stopIfTrue="1">
      <formula>AND(COUNTIF($A$81:$A$83,A81)&gt;1,NOT(ISBLANK(A81)))</formula>
    </cfRule>
  </conditionalFormatting>
  <conditionalFormatting sqref="A104:A106 A100:A102 A91 A13 A78:A80 A85 A75:A76 A87 A89 A95 A97">
    <cfRule type="duplicateValues" priority="89" dxfId="20" stopIfTrue="1">
      <formula>AND(COUNTIF($A$104:$A$106,A13)+COUNTIF($A$100:$A$102,A13)+COUNTIF($A$91:$A$91,A13)+COUNTIF($A$13:$A$13,A13)+COUNTIF($A$78:$A$80,A13)+COUNTIF($A$85:$A$85,A13)+COUNTIF($A$75:$A$76,A13)+COUNTIF($A$87:$A$87,A13)+COUNTIF($A$89:$A$89,A13)+COUNTIF($A$95:$A$95,A13)+COUNTIF($A$97:$A$97,A13)&gt;1,NOT(ISBLANK(A13)))</formula>
    </cfRule>
  </conditionalFormatting>
  <conditionalFormatting sqref="A132:A134 A15:A16">
    <cfRule type="duplicateValues" priority="94" dxfId="20" stopIfTrue="1">
      <formula>AND(COUNTIF($A$132:$A$134,A15)+COUNTIF($A$15:$A$16,A15)&gt;1,NOT(ISBLANK(A15)))</formula>
    </cfRule>
  </conditionalFormatting>
  <conditionalFormatting sqref="A4:A7">
    <cfRule type="duplicateValues" priority="3" dxfId="20" stopIfTrue="1">
      <formula>AND(COUNTIF($A$4:$A$7,A4)&gt;1,NOT(ISBLANK(A4)))</formula>
    </cfRule>
  </conditionalFormatting>
  <conditionalFormatting sqref="A69:A72">
    <cfRule type="duplicateValues" priority="2" dxfId="20" stopIfTrue="1">
      <formula>AND(COUNTIF($A$69:$A$72,A69)&gt;1,NOT(ISBLANK(A69)))</formula>
    </cfRule>
  </conditionalFormatting>
  <conditionalFormatting sqref="A124:A127">
    <cfRule type="duplicateValues" priority="1" dxfId="20" stopIfTrue="1">
      <formula>AND(COUNTIF($A$124:$A$127,A124)&gt;1,NOT(ISBLANK(A124)))</formula>
    </cfRule>
  </conditionalFormatting>
  <printOptions/>
  <pageMargins left="0" right="0" top="0" bottom="0" header="0.5118110236220472" footer="0.5118110236220472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КОД УГППС "Укрпочта"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периодических изданий</dc:creator>
  <cp:keywords/>
  <dc:description/>
  <cp:lastModifiedBy>Калашнікова Наталія Іванівна</cp:lastModifiedBy>
  <cp:lastPrinted>2020-03-25T14:46:09Z</cp:lastPrinted>
  <dcterms:created xsi:type="dcterms:W3CDTF">2004-01-19T11:30:37Z</dcterms:created>
  <dcterms:modified xsi:type="dcterms:W3CDTF">2020-04-01T18:18:19Z</dcterms:modified>
  <cp:category/>
  <cp:version/>
  <cp:contentType/>
  <cp:contentStatus/>
</cp:coreProperties>
</file>