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40" windowWidth="9720" windowHeight="5400" activeTab="0"/>
  </bookViews>
  <sheets>
    <sheet name="Хмельницька " sheetId="1" r:id="rId1"/>
  </sheets>
  <definedNames>
    <definedName name="_xlnm.Print_Area" localSheetId="0">'Хмельницька '!$A$1:$G$164</definedName>
  </definedNames>
  <calcPr fullCalcOnLoad="1"/>
</workbook>
</file>

<file path=xl/sharedStrings.xml><?xml version="1.0" encoding="utf-8"?>
<sst xmlns="http://schemas.openxmlformats.org/spreadsheetml/2006/main" count="269" uniqueCount="177">
  <si>
    <r>
      <t>ПОЗИЦІЯ</t>
    </r>
    <r>
      <rPr>
        <sz val="8"/>
        <rFont val="Arial"/>
        <family val="2"/>
      </rPr>
      <t xml:space="preserve"> (укр.) Профспілкове життя, консультації, роз’яснення
тел. (0382) 76-30-23~      обсяг реклами — 0%</t>
    </r>
  </si>
  <si>
    <r>
      <t>ПУЛЬС</t>
    </r>
    <r>
      <rPr>
        <sz val="8"/>
        <rFont val="Arial"/>
        <family val="2"/>
      </rPr>
      <t xml:space="preserve"> (укр.) Висвітлення соціального, економічного, культурного життя   
тел. (03842) 7-03-00~              обсяг реклами — 15%</t>
    </r>
  </si>
  <si>
    <r>
      <t>СМАЧНОГО! РЕЦЕПТИ. СЕКРЕТИ. ПОРАДИ. ХМЕЛЬНИЦЬКИЙ</t>
    </r>
    <r>
      <rPr>
        <sz val="8"/>
        <rFont val="Arial"/>
        <family val="2"/>
      </rPr>
      <t xml:space="preserve"> (укр.) Кулінарні відкриття, хитрощі і рецепти
тел. (0332) 78-42-22~             обсяг реклами — 10%    </t>
    </r>
  </si>
  <si>
    <r>
      <t>ТАЄМНИЦІ. ПРОРОЦТВА. ЧУДЕСА. СЕНСАЦІЇ. ХМЕЛЬНИЦЬКИЙ</t>
    </r>
    <r>
      <rPr>
        <sz val="8"/>
        <rFont val="Arial"/>
        <family val="2"/>
      </rPr>
      <t xml:space="preserve"> (укр) Газета, яка Вас здивує!
тел. (0322) 78-42-22~           обсяг реклами — 10%</t>
    </r>
  </si>
  <si>
    <t>6 міс.</t>
  </si>
  <si>
    <t>Вартість видання з доставкою</t>
  </si>
  <si>
    <t>40740</t>
  </si>
  <si>
    <t>30634</t>
  </si>
  <si>
    <t>61080</t>
  </si>
  <si>
    <t>30456</t>
  </si>
  <si>
    <t>61647</t>
  </si>
  <si>
    <t>22198</t>
  </si>
  <si>
    <t>30257</t>
  </si>
  <si>
    <t>35039</t>
  </si>
  <si>
    <t>09455</t>
  </si>
  <si>
    <t>90112</t>
  </si>
  <si>
    <t>Білогірський район</t>
  </si>
  <si>
    <t>Віньковецький район</t>
  </si>
  <si>
    <t>Волочиський район</t>
  </si>
  <si>
    <t>Городоцький район</t>
  </si>
  <si>
    <t>Деражнянський район</t>
  </si>
  <si>
    <t>Дунаєвецький район</t>
  </si>
  <si>
    <t xml:space="preserve">Камянець - Подільський район
</t>
  </si>
  <si>
    <t>Красилівський район</t>
  </si>
  <si>
    <t>Летичівський район</t>
  </si>
  <si>
    <t>61262</t>
  </si>
  <si>
    <t>Новоушицький район</t>
  </si>
  <si>
    <t>61888</t>
  </si>
  <si>
    <t>Полонський район</t>
  </si>
  <si>
    <t>98628</t>
  </si>
  <si>
    <t>Славутський район</t>
  </si>
  <si>
    <t>91245</t>
  </si>
  <si>
    <t>63440</t>
  </si>
  <si>
    <t>Теофіпольський район</t>
  </si>
  <si>
    <t>м. Нетішин</t>
  </si>
  <si>
    <t>30108</t>
  </si>
  <si>
    <t>91225</t>
  </si>
  <si>
    <t>Чемеровецький район</t>
  </si>
  <si>
    <t>Шепетівський район</t>
  </si>
  <si>
    <t>Ярмолинецький район</t>
  </si>
  <si>
    <t>Старосинявський район</t>
  </si>
  <si>
    <t>щомісячна передплата</t>
  </si>
  <si>
    <t>1р. на міс.</t>
  </si>
  <si>
    <t xml:space="preserve">для підприємств та організацій </t>
  </si>
  <si>
    <t>для індивідуальних передплатників</t>
  </si>
  <si>
    <t>2 р. на міс.</t>
  </si>
  <si>
    <t>для підприємств та організацій</t>
  </si>
  <si>
    <t>пільгова передплата</t>
  </si>
  <si>
    <t>Хмельницький  район</t>
  </si>
  <si>
    <t>40019</t>
  </si>
  <si>
    <t>60459</t>
  </si>
  <si>
    <t>60462</t>
  </si>
  <si>
    <t xml:space="preserve">передплата на півріччя </t>
  </si>
  <si>
    <t>60463</t>
  </si>
  <si>
    <t>99356</t>
  </si>
  <si>
    <r>
      <t>ДУХОВНІСТЬ. ЯК ЖИТИ ДОВГО В ЗДОРОВ`Ї ТА ЩАСТІ. ХМЕЛЬНИЦЬКИЙ</t>
    </r>
    <r>
      <rPr>
        <sz val="8"/>
        <rFont val="Arial"/>
        <family val="2"/>
      </rPr>
      <t xml:space="preserve"> (укр.) Свята, настанови, молитви, святині, довголіття
тел. (0332) 78-42-22~         обсяг реклами — 10%</t>
    </r>
  </si>
  <si>
    <r>
      <t>ЖУРНАЛ ДЛЯ ЖІНОК. ХМЕЛЬНИЦЬКИЙ</t>
    </r>
    <r>
      <rPr>
        <sz val="8"/>
        <rFont val="Arial"/>
        <family val="2"/>
      </rPr>
      <t xml:space="preserve"> (укр.) Драми, сім’я, краса, здоров’я, поради, господарка.
тел. (0332) 78-42-22~         обсяг реклами — 10%</t>
    </r>
  </si>
  <si>
    <t>Загальнодержавна та регіональна сфера розповсюдження</t>
  </si>
  <si>
    <r>
      <t xml:space="preserve">ГОРОДОЦЬКИЙ ВІСНИК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(097) 937-55-41~            обсяг реклами — 10%</t>
    </r>
  </si>
  <si>
    <r>
      <t xml:space="preserve">КРАСИЛІВСЬКИЙ ВІСНИК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(03855) 4-23-14. 4-23-15~         обсяг реклами — 20%</t>
    </r>
  </si>
  <si>
    <r>
      <t>КОЛОС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(03850) 2-11-78~      обсяг реклами — 10%</t>
    </r>
  </si>
  <si>
    <r>
      <t xml:space="preserve">ЖИТТЯ СТАРОКОСТЯНТИНІВЩИНИ </t>
    </r>
    <r>
      <rPr>
        <sz val="8"/>
        <rFont val="Arial"/>
        <family val="2"/>
      </rPr>
      <t>(укр.)
тел. (03854) 3-22-05~      обсяг реклами — 15%</t>
    </r>
  </si>
  <si>
    <t>Старокостянтинівський район</t>
  </si>
  <si>
    <r>
      <t>ПАРТНЕР</t>
    </r>
    <r>
      <rPr>
        <sz val="8"/>
        <rFont val="Arial"/>
        <family val="2"/>
      </rPr>
      <t xml:space="preserve"> (укр.) Інформація про трудівників  Хмельниччини
тел. (03852) 4-18-75~         обсяг реклами — 30%</t>
    </r>
  </si>
  <si>
    <r>
      <t>СЛУЖБА ПОРЯТУНКУ ХМЕЛЬНИЧЧИНИ</t>
    </r>
    <r>
      <rPr>
        <sz val="8"/>
        <rFont val="Arial"/>
        <family val="2"/>
      </rPr>
      <t xml:space="preserve"> (укр.) Підвищення рівня безпеки життєдіяльності населення
тел. (0382) 74-32-22~           обсяг реклами — 0%</t>
    </r>
  </si>
  <si>
    <r>
      <t>ПОДІЛЬСЬКІ ВІСТІ</t>
    </r>
    <r>
      <rPr>
        <sz val="8"/>
        <rFont val="Arial"/>
        <family val="2"/>
      </rPr>
      <t xml:space="preserve"> (укр.) Громадсько-політична  газета захисту подолян 
тел. (0382) 63-04-21~          обсяг реклами — 10%                                 </t>
    </r>
  </si>
  <si>
    <r>
      <t xml:space="preserve">г. «Люди і долі». Хмельницький 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(0332) 77-48-84~             обсяг реклами — 20%</t>
    </r>
  </si>
  <si>
    <t>60631</t>
  </si>
  <si>
    <t>60465</t>
  </si>
  <si>
    <r>
      <t>ДОМАШНЯ СМАКОТА — ХМЕЛЬНИЧЧАНАМ</t>
    </r>
    <r>
      <rPr>
        <sz val="8"/>
        <rFont val="Arial"/>
        <family val="2"/>
      </rPr>
      <t xml:space="preserve"> (великоформатна)  (укр.) Вишукані кулінарні рецепти наших читачів для гурманів.
тел. (0522) 22-37-58~        обсяг реклами — 1%</t>
    </r>
  </si>
  <si>
    <r>
      <t>БЕДРИК. ХМЕЛЬНИЦЬКИЙ</t>
    </r>
    <r>
      <rPr>
        <sz val="8"/>
        <rFont val="Arial"/>
        <family val="2"/>
      </rPr>
      <t xml:space="preserve"> (укр.) Головоломки, ребуси, загадки, казки, розмальовки.
тел. (0332)71-25-82~           обсяг реклами — 5%</t>
    </r>
  </si>
  <si>
    <r>
      <t xml:space="preserve">МІСТИКА, ІСТОРІЯ, ФАКТИ (МІФ). ХМЕЛЬНИЦЬКИЙ </t>
    </r>
    <r>
      <rPr>
        <sz val="8"/>
        <rFont val="Arial"/>
        <family val="2"/>
      </rPr>
      <t>(укр.) Історія, факти, містика, кросворди, гороскоп.
тел. (0332) 71-25-82~         обсяг реклами — 5%</t>
    </r>
  </si>
  <si>
    <r>
      <t>ТИ І Я, І ВСЯ СІМ`Я. ХМЕЛЬНИЦЬКИЙ</t>
    </r>
    <r>
      <rPr>
        <sz val="8"/>
        <rFont val="Arial"/>
        <family val="2"/>
      </rPr>
      <t xml:space="preserve"> (укр.) Повсякденне життя, життєві історії, прогама ТБ
тел. (0332) 71-25-82~            обсяг реклами — 10%</t>
    </r>
  </si>
  <si>
    <r>
      <t>НАРОДНА МЕДИЦИНА + ПОРАДИ ЛІКАРІВ. ХМЕЛЬНИЦЬКИЙ</t>
    </r>
    <r>
      <rPr>
        <sz val="8"/>
        <rFont val="Arial"/>
        <family val="2"/>
      </rPr>
      <t xml:space="preserve"> (укр.) Історії зцілення, консультації, рецепти  довголіття
тел. (0332 )78-42-22~             обсяг реклами —10%</t>
    </r>
  </si>
  <si>
    <r>
      <t xml:space="preserve">НАДДНІСТРЯНСЬКА ПРАВДА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(03847)2-11-86~         обсяг реклами — 20%</t>
    </r>
  </si>
  <si>
    <r>
      <t xml:space="preserve">КРАЙ КАМ’ЯНЕЦЬКИЙ </t>
    </r>
    <r>
      <rPr>
        <sz val="8"/>
        <rFont val="Arial"/>
        <family val="2"/>
      </rPr>
      <t xml:space="preserve">(укр.)
тел. (03849) 9-10-53~        обсяг реклами — 15% </t>
    </r>
  </si>
  <si>
    <r>
      <t xml:space="preserve">СІЛЬСЬКІ НОВИНИ </t>
    </r>
    <r>
      <rPr>
        <sz val="8"/>
        <rFont val="Arial"/>
        <family val="2"/>
      </rPr>
      <t>(укр.)
тел. (03846) 2-12-15~             обсяг реклами — 20%</t>
    </r>
  </si>
  <si>
    <r>
      <t xml:space="preserve">ЗОРЯ НАДГОРИННЯ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 (03852) 407-10~          обсяг реклами — 15%</t>
    </r>
  </si>
  <si>
    <r>
      <t xml:space="preserve">БАТЬКИ І ДІТИ. ГАЗЕТА ДЛЯ БАБУСЬ, МАТУСЬ ТА ВСІЄЇ РОДИНИ. ХМЕЛЬНИЦЬКИЙ </t>
    </r>
    <r>
      <rPr>
        <sz val="8"/>
        <rFont val="Arial"/>
        <family val="2"/>
      </rPr>
      <t>(укр.) Життєві історії, відносини у родині. Сім'я і діти.
тел. (0332) 78-42-22~                   обсяг реклами  — 10%</t>
    </r>
  </si>
  <si>
    <r>
      <t>ДОМАШНЯ СМАКОТА — ХМЕЛЬНИЧЧАНАМ</t>
    </r>
    <r>
      <rPr>
        <sz val="8"/>
        <rFont val="Arial"/>
        <family val="2"/>
      </rPr>
      <t xml:space="preserve"> (укр.) Суперрецепти!!!  Кулінарні рецепти наших читачів
тел. (0522) 22-37-58~        обсяг реклами — 1% </t>
    </r>
  </si>
  <si>
    <r>
      <t>НАЙКРАЩА ПОДРУГА - ХМЕЛЬНИЧЧАНАМ</t>
    </r>
    <r>
      <rPr>
        <sz val="8"/>
        <rFont val="Arial"/>
        <family val="2"/>
      </rPr>
      <t xml:space="preserve"> (укр.) Все ПРО і для жінок.
тел. (0522) 22-37-58~          обсяг реклами — 1%</t>
    </r>
  </si>
  <si>
    <r>
      <t>СІМЕЙНИЙ ПОРАДНИК. ХМЕЛЬНИЦЬКИЙ</t>
    </r>
    <r>
      <rPr>
        <sz val="8"/>
        <rFont val="Arial"/>
        <family val="2"/>
      </rPr>
      <t xml:space="preserve"> (укр.) Здоров'я, родина, кулінарія, господарство, драми.
тел. (0332 )78-42-22~          обсяг реклами — 10%</t>
    </r>
  </si>
  <si>
    <r>
      <t>ПОРАДНИК + ЗДОРОВ`Я. ХМЕЛЬНИЦЬКИЙ</t>
    </r>
    <r>
      <rPr>
        <sz val="8"/>
        <rFont val="Arial"/>
        <family val="2"/>
      </rPr>
      <t xml:space="preserve"> (укр.) Господарство, пенсії, рецепти, здоров'я, долі.
тел. (0332) 78-42-22~    обсяг реклами — 10%</t>
    </r>
  </si>
  <si>
    <r>
      <t>ПРОГРАМА ТБ + ТВОЄ ЖИТТЯ. ХМЕЛЬНИЦЬКИЙ</t>
    </r>
    <r>
      <rPr>
        <sz val="8"/>
        <rFont val="Arial"/>
        <family val="2"/>
      </rPr>
      <t xml:space="preserve"> (укр.)  Драми, здоров'я, пенсії, поради, комуналка, долі.                                                                                                                                                                                                                         тел. (0332) 78-42-22~             обсяг реклами — 5%</t>
    </r>
  </si>
  <si>
    <r>
      <rPr>
        <b/>
        <sz val="8"/>
        <rFont val="Arial"/>
        <family val="2"/>
      </rPr>
      <t>КОМПЛЕКТ</t>
    </r>
    <r>
      <rPr>
        <sz val="8"/>
        <rFont val="Arial"/>
        <family val="2"/>
      </rPr>
      <t xml:space="preserve"> у складі:</t>
    </r>
  </si>
  <si>
    <r>
      <t>ЖИТТЯ ПЕНСІОНЕРА</t>
    </r>
    <r>
      <rPr>
        <sz val="8"/>
        <rFont val="Arial"/>
        <family val="2"/>
      </rPr>
      <t xml:space="preserve"> (укр.) Газета про життя пенсіонерів, нарахування пенсій
ЛУЦЬК тел. (0332) 71-25-82~                    обсяг реклами — 5%</t>
    </r>
  </si>
  <si>
    <r>
      <t>ЦІКАВА ГАЗЕТА НА ВИХІДНІ</t>
    </r>
    <r>
      <rPr>
        <sz val="8"/>
        <rFont val="Arial"/>
        <family val="2"/>
      </rPr>
      <t xml:space="preserve"> (укр.) Неймовірні історії та цікаві розповіді про Людину та життя українського суспільсьтва
ЛУЦЬК тел. (0332) 72-38-94~                   обсяг реклами — 10%</t>
    </r>
  </si>
  <si>
    <t>1 р. на мic.</t>
  </si>
  <si>
    <r>
      <t>ДОБРИЙ ПОРАДНИК</t>
    </r>
    <r>
      <rPr>
        <sz val="8"/>
        <rFont val="Arial"/>
        <family val="2"/>
      </rPr>
      <t xml:space="preserve"> (укр.) Кухня, сад, город, дім, традиції - усе найкорисніше в одній газеті
ЧЕРНІВЦІ тел.(0372) 55-34-82    обсяг реклами —  15%</t>
    </r>
  </si>
  <si>
    <r>
      <t>ДОБРОГО ЗДОРОВ'Я!</t>
    </r>
    <r>
      <rPr>
        <sz val="8"/>
        <rFont val="Arial"/>
        <family val="2"/>
      </rPr>
      <t xml:space="preserve"> (укр.) Поради досвідчених фахівців, секрети народної медицини
ЧЕРНІВЦІ тел.(0372) 55-34-82    обсяг реклами —  10%</t>
    </r>
  </si>
  <si>
    <t>Каталог місцевих видань України</t>
  </si>
  <si>
    <t>Хмельницька область</t>
  </si>
  <si>
    <t>Обласна сфера розповсюдження</t>
  </si>
  <si>
    <t>Районна сфера розповсюдження</t>
  </si>
  <si>
    <t>60636</t>
  </si>
  <si>
    <r>
      <t>ВСЕУКРАЇНСЬКА ЖІНОЧА ГАЗЕТА «МІЖ НАМИ БАБАМИ»</t>
    </r>
    <r>
      <rPr>
        <sz val="8"/>
        <rFont val="Arial"/>
        <family val="2"/>
      </rPr>
      <t xml:space="preserve"> (укр.) Проблеми сім’ї, здоров’я, любові, діяльність та відпочинок жінок
ЛУЦЬК тел.(0332) 77-48-84    без реклами</t>
    </r>
  </si>
  <si>
    <r>
      <t xml:space="preserve">передплата на півріччя . Розіграш призів серед передплатників
</t>
    </r>
  </si>
  <si>
    <r>
      <t xml:space="preserve">ДОБРІ РЕЦЕПТИ </t>
    </r>
    <r>
      <rPr>
        <sz val="8"/>
        <rFont val="Arial"/>
        <family val="2"/>
      </rPr>
      <t>(укр.)                                                                                                                                        ЧЕРНІВЦІ тел.(0372) 55-34-82    обсяг реклами —  10%</t>
    </r>
  </si>
  <si>
    <r>
      <t xml:space="preserve">БУВАЛЬЩИНИ І СМІХ, І ГРІХ!  </t>
    </r>
    <r>
      <rPr>
        <sz val="8"/>
        <rFont val="Arial Cyr"/>
        <family val="0"/>
      </rPr>
      <t>(укр.)</t>
    </r>
  </si>
  <si>
    <t>2020 рік (І півріччя)</t>
  </si>
  <si>
    <t>12 міс.</t>
  </si>
  <si>
    <t>1 р. на міс.</t>
  </si>
  <si>
    <r>
      <t xml:space="preserve">КРАСИЛІВСЬКИЙ ЗАМОК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(097) 378-46-88~           обсяг реклами — 10%</t>
    </r>
  </si>
  <si>
    <r>
      <t xml:space="preserve">НАШЕ МІСТО </t>
    </r>
    <r>
      <rPr>
        <sz val="8"/>
        <rFont val="Arial"/>
        <family val="2"/>
      </rPr>
      <t>(укр.)
тел. (03854) 4-56-43~     обсяг реклами —20%</t>
    </r>
  </si>
  <si>
    <r>
      <t>НЕТІШИНСЬКИЙ ВІСНИК</t>
    </r>
    <r>
      <rPr>
        <sz val="8"/>
        <rFont val="Arial"/>
        <family val="2"/>
      </rPr>
      <t xml:space="preserve"> (укр.)
тел. (03842) 9-04-97~           обсяг реклами — 15%</t>
    </r>
  </si>
  <si>
    <r>
      <t>ПРИБУЗЬКА ЗОРЯ</t>
    </r>
    <r>
      <rPr>
        <sz val="8"/>
        <rFont val="Arial"/>
        <family val="2"/>
      </rPr>
      <t xml:space="preserve"> (укр.)
тел. (068) 024-95-33~           обсяг реклами — 0,01%</t>
    </r>
  </si>
  <si>
    <r>
      <t xml:space="preserve">ЛЕТИЧІВСЬКА ГАЗЕТА </t>
    </r>
    <r>
      <rPr>
        <sz val="8"/>
        <rFont val="Arial"/>
        <family val="2"/>
      </rPr>
      <t>(укр.)
тел. (03857) 9-14-02~          обсяг реклами — 25%</t>
    </r>
  </si>
  <si>
    <r>
      <t xml:space="preserve">НОВЕ ЖИТТЯ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(03859) 9-13-75~    обсяг реклами —10%</t>
    </r>
  </si>
  <si>
    <r>
      <t>ФОРТЕЦЯ ПЛЮС</t>
    </r>
    <r>
      <rPr>
        <sz val="8"/>
        <rFont val="Arial"/>
        <family val="2"/>
      </rPr>
      <t xml:space="preserve"> (укр.)
тел. (096) 469-06-53~            обсяг реклами — 30%</t>
    </r>
  </si>
  <si>
    <r>
      <t>ДУНАЄВЕЦЬКИЙ ВІСНИК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(03858) 3-13-38~             обсяг реклами — 20%</t>
    </r>
  </si>
  <si>
    <r>
      <t xml:space="preserve">КАМЯНЕЦЬКИЙ ЧАСОПИС «КЛЮЧ» </t>
    </r>
    <r>
      <rPr>
        <sz val="8"/>
        <rFont val="Arial"/>
        <family val="2"/>
      </rPr>
      <t>(укр.)
тел. (067) 679-08-07~          обсяг реклами — 25%</t>
    </r>
  </si>
  <si>
    <r>
      <t xml:space="preserve">НОВИЙ ШЛЯХ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(067) 858-03-80~      обсяг реклами — 20%</t>
    </r>
  </si>
  <si>
    <r>
      <t xml:space="preserve">ШЕПЕТІВСЬКИЙ ВІСНИК </t>
    </r>
    <r>
      <rPr>
        <sz val="8"/>
        <rFont val="Arial"/>
        <family val="2"/>
      </rPr>
      <t>(укр.)
тел. (03840)  4-15-50~           обсяг реклами — 25%</t>
    </r>
  </si>
  <si>
    <r>
      <t xml:space="preserve">ТРУДІВНИК ПОЛІССЯ </t>
    </r>
    <r>
      <rPr>
        <sz val="8"/>
        <rFont val="Arial"/>
        <family val="2"/>
      </rPr>
      <t>(укр.)
тел. (03842) 7-02-03~       обсяг реклами — 20%</t>
    </r>
  </si>
  <si>
    <r>
      <t>ЖИТТЯ ТЕОФІПОЛЬЩИНИ</t>
    </r>
    <r>
      <rPr>
        <sz val="8"/>
        <rFont val="Arial"/>
        <family val="2"/>
      </rPr>
      <t xml:space="preserve"> (укр.)
тел. (03844) 3-18-81~       обсяг реклами — 0%</t>
    </r>
  </si>
  <si>
    <r>
      <t>ВПЕРЕД</t>
    </r>
    <r>
      <rPr>
        <sz val="8"/>
        <rFont val="Arial"/>
        <family val="2"/>
      </rPr>
      <t xml:space="preserve"> (укр.)
тел. (03853) 2-12-85       обсяг реклами — 20%</t>
    </r>
  </si>
  <si>
    <r>
      <t xml:space="preserve">ЖИТТЯ І СЛОВО </t>
    </r>
    <r>
      <rPr>
        <sz val="8"/>
        <rFont val="Arial"/>
        <family val="2"/>
      </rPr>
      <t>(укр.)
тел. (03841) 2-15-39~          обсяг реклами — 0%</t>
    </r>
  </si>
  <si>
    <r>
      <t xml:space="preserve">ВІСНИК ДЕРАЖНЯНЩИНИ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(03856) 2-24-93~           обсяг реклами — 0%</t>
    </r>
  </si>
  <si>
    <r>
      <t>ПРОГРАМА - ПАНОРАМА. ХМЕЛЬНИЦЬКИЙ</t>
    </r>
    <r>
      <rPr>
        <sz val="8"/>
        <rFont val="Arial"/>
        <family val="2"/>
      </rPr>
      <t xml:space="preserve"> (укр.) Cоціальні, економічні теми,цікавинки, програма ТБ.
тел. (0332) 77-48-84~             обсяг реклами — 5%</t>
    </r>
  </si>
  <si>
    <r>
      <t>ПРОСКУРІВ</t>
    </r>
    <r>
      <rPr>
        <sz val="8"/>
        <rFont val="Arial"/>
        <family val="2"/>
      </rPr>
      <t xml:space="preserve"> (укр.) Інформаційна газета, яка висвітлює життя міста, діяльність міської ради та депутатів, виконавчих органів.
тел. (038) 65-59-99 ~           обсяг реклами — 0%</t>
    </r>
  </si>
  <si>
    <r>
      <t>ЛЮДИ І ДОЛІ</t>
    </r>
    <r>
      <rPr>
        <sz val="8"/>
        <rFont val="Arial"/>
        <family val="2"/>
      </rPr>
      <t xml:space="preserve"> . </t>
    </r>
    <r>
      <rPr>
        <b/>
        <sz val="8"/>
        <rFont val="Arial"/>
        <family val="2"/>
      </rPr>
      <t>ХМЕЛЬНИЦЬКИЙ</t>
    </r>
    <r>
      <rPr>
        <sz val="8"/>
        <rFont val="Arial"/>
        <family val="2"/>
      </rPr>
      <t xml:space="preserve"> (укр.) Людські взаємовідносини,історії, здоров"я, поради.
тел. (0332) 77-48-84~           обсяг реклами — 5%</t>
    </r>
  </si>
  <si>
    <r>
      <t>ВСЕУКРАЇНСЬКА ГАЗЕТА «ВІСНИК + К»</t>
    </r>
    <r>
      <rPr>
        <sz val="8"/>
        <rFont val="Arial"/>
        <family val="2"/>
      </rPr>
      <t xml:space="preserve"> .</t>
    </r>
    <r>
      <rPr>
        <b/>
        <sz val="8"/>
        <rFont val="Arial"/>
        <family val="2"/>
      </rPr>
      <t xml:space="preserve"> ХМЕЛЬНИЦЬКИЙ  </t>
    </r>
    <r>
      <rPr>
        <sz val="8"/>
        <rFont val="Arial"/>
        <family val="2"/>
      </rPr>
      <t>(укр.) Про життя і проблеми людей. Різне про країну, світ.
тел. (0332) 77-48-84~ обсяг реклами — 20%</t>
    </r>
  </si>
  <si>
    <r>
      <t xml:space="preserve">ЗОРЯ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(03845) 4-08-76~             обсяг реклами — 5%</t>
    </r>
  </si>
  <si>
    <r>
      <t>ПОДІЛЛЯ - СПОРТ</t>
    </r>
    <r>
      <rPr>
        <sz val="8"/>
        <rFont val="Arial"/>
        <family val="2"/>
      </rPr>
      <t xml:space="preserve"> (укр.) Обласна спортивна газета Хмельниччини
тел. (096) 535-95-59~             без реклами </t>
    </r>
  </si>
  <si>
    <r>
      <t>ДЕНЬ ЗА ДНЕМ</t>
    </r>
    <r>
      <rPr>
        <sz val="8"/>
        <rFont val="Arial"/>
        <family val="2"/>
      </rPr>
      <t xml:space="preserve"> (укр.) Обласний інформаційно-аналітичний тижневик.
тел. (03840) 4-06-11~          обсяг реклами —  50%</t>
    </r>
  </si>
  <si>
    <r>
      <t xml:space="preserve">Є СІМЕЙНА ГАЗЕТА. ПОДІЛЬСЬКИЙ ВИПУСК </t>
    </r>
    <r>
      <rPr>
        <sz val="8"/>
        <rFont val="Arial"/>
        <family val="2"/>
      </rPr>
      <t>Цікава газета для кожного у родині. Життєві історії, сторінка здоров'я, дитяча, поради по госоподарству, городництву, рецепти, зміни у пенсійному законодавстві. Зручна програма ТБ. Найбільший тираж в області.
тел. (0-800) 501-641, (067) 381-58-50 ~       обсяг реклами — 15%</t>
    </r>
  </si>
  <si>
    <r>
      <t>ХМЕЛЬНИЧЧИНА</t>
    </r>
    <r>
      <rPr>
        <sz val="8"/>
        <rFont val="Arial"/>
        <family val="2"/>
      </rPr>
      <t xml:space="preserve"> (укр.) Обласна масова газета для всіх категорій населення
тел. (096) 254-43-40~            обсяг реклами — 5%      </t>
    </r>
    <r>
      <rPr>
        <b/>
        <sz val="8"/>
        <rFont val="Arial"/>
        <family val="2"/>
      </rPr>
      <t xml:space="preserve">         </t>
    </r>
  </si>
  <si>
    <r>
      <t>ДОМАШНІЙ ДОКТОР - ЦІЛИТЕЛЬ — ХМЕЛЬНИЧЧАНАМ</t>
    </r>
    <r>
      <rPr>
        <sz val="8"/>
        <rFont val="Arial"/>
        <family val="2"/>
      </rPr>
      <t xml:space="preserve"> (укр.) 
тел. (0522 )32-05-80~         обсяг реклами — 1%</t>
    </r>
  </si>
  <si>
    <r>
      <t>ПОРАДНИК НА БУДЬ - ЯКІ СМАКИ — ХМЕЛЬНИЧЧАНАМ</t>
    </r>
    <r>
      <rPr>
        <sz val="8"/>
        <rFont val="Arial"/>
        <family val="2"/>
      </rPr>
      <t xml:space="preserve"> (укр.) Домашні поради: сад, город, кухня, дім, діти, взаємини, кохання.
тел. (0522) 32-05-80~      обсяг реклами — 1%</t>
    </r>
  </si>
  <si>
    <t>1                   1р. на міс.</t>
  </si>
  <si>
    <t>1                          2р. на міс.               1р. на міс.</t>
  </si>
  <si>
    <t>1                              1р. на міс.</t>
  </si>
  <si>
    <t xml:space="preserve">  2р. на міс.</t>
  </si>
  <si>
    <t>76174</t>
  </si>
  <si>
    <t>передплата на рік</t>
  </si>
  <si>
    <r>
      <t xml:space="preserve">річна передплата
</t>
    </r>
  </si>
  <si>
    <r>
      <t>АКТУАЛЬНО ДЛЯ ПОДОЛЯН</t>
    </r>
    <r>
      <rPr>
        <sz val="8"/>
        <rFont val="Arial"/>
        <family val="2"/>
      </rPr>
      <t xml:space="preserve"> (укр.)  Газета для всієї родини. Щономера- подробиці найцікавіших подій в області, рецепти народної медицини, консультації юристів, психологів, лікарів, життєві історії, кулінарні секрети, поради по господарству, гороскоп, дитяча сторінка, програма ТБ.
тел. (0382) 700-712~        обсяг реклами — 10% </t>
    </r>
  </si>
  <si>
    <r>
      <t>ДОМАШНЯ ГАЗЕТА ДЛЯ ВСІЄЇ СІМ`Ї</t>
    </r>
    <r>
      <rPr>
        <sz val="8"/>
        <rFont val="Arial"/>
        <family val="2"/>
      </rPr>
      <t xml:space="preserve"> (укр.) "Домашня газета"-прогама ТБ, порадниця для всієї родини, скарбничка цікавинок і підказок на щодень. Щотижня пропонує багато цінних порад на сторінках "Ваші сотки", "Господарка", "Здоров'я", "Кухня", "Дозвілля", тощо. Чимало корисної інформації в газеті знайдуть для себе і жінки, і чоловіки, і діти. Публікує лише актуальні поради, пише про те, що на часі. А на "десерт" пропонує найсвіжіші анекдоти й цікаві кросворди.                                                                                                                                                                   тел. (0382) 70-73-76~      без реклами </t>
    </r>
  </si>
  <si>
    <r>
      <t xml:space="preserve">ПОДОЛЯНИН </t>
    </r>
    <r>
      <rPr>
        <sz val="8"/>
        <rFont val="Arial"/>
        <family val="2"/>
      </rPr>
      <t>(укр.)
тел. (098) 291-76-37~          обсяг реклами — 30%</t>
    </r>
  </si>
  <si>
    <r>
      <t xml:space="preserve">Є Нерухомість Транспорт. Ринок нерухомості та авто.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        тел. 067--381-57-50~       обсяг реклами — 90%</t>
    </r>
  </si>
  <si>
    <r>
      <rPr>
        <b/>
        <sz val="8"/>
        <rFont val="Arial"/>
        <family val="2"/>
      </rPr>
      <t>Є Хмельницька  обласна газета оголошень №1  в комплекті з усіх блоків</t>
    </r>
    <r>
      <rPr>
        <sz val="8"/>
        <rFont val="Arial"/>
        <family val="2"/>
      </rPr>
      <t>: Робота Навчання Дозвілля. Нерухомість Транспорт. Товари Послуги Бізнес. Новини та інформація про роботу, нерухомість, авто. Бізнес інформація. Зручно для передплати підприємств та установ.
тел. 067--381-57-50~       обсяг реклами — 90%</t>
    </r>
  </si>
  <si>
    <t xml:space="preserve"> </t>
  </si>
  <si>
    <t>передплата на півріччя</t>
  </si>
  <si>
    <t>місячна передплата</t>
  </si>
  <si>
    <r>
      <t xml:space="preserve">передплата на рік  </t>
    </r>
    <r>
      <rPr>
        <b/>
        <sz val="8"/>
        <rFont val="Arial"/>
        <family val="2"/>
      </rPr>
      <t>приймається до 1 листопада</t>
    </r>
  </si>
  <si>
    <r>
      <t xml:space="preserve">передплата на рік </t>
    </r>
    <r>
      <rPr>
        <b/>
        <sz val="8"/>
        <rFont val="Arial"/>
        <family val="2"/>
      </rPr>
      <t>приймається до 1 грудня</t>
    </r>
  </si>
  <si>
    <r>
      <t xml:space="preserve">Є Товари Послуги Бізнес. Техніка, електроніка. </t>
    </r>
    <r>
      <rPr>
        <sz val="8"/>
        <rFont val="Arial"/>
        <family val="2"/>
      </rPr>
      <t xml:space="preserve">Товари:дитячі, для дому, офісу, меблі, агросвіт. Послуги будівництва та ремонту. Бізнес-інформація для підприємців. Корисна інформація для споживачів.  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</t>
    </r>
    <r>
      <rPr>
        <sz val="8"/>
        <rFont val="Arial"/>
        <family val="2"/>
      </rPr>
      <t>тел. 067--381-57-50~       обсяг реклами — 90%</t>
    </r>
  </si>
  <si>
    <r>
      <t xml:space="preserve">Є Робота Навчання Дозвілля.  </t>
    </r>
    <r>
      <rPr>
        <sz val="8"/>
        <rFont val="Arial"/>
        <family val="2"/>
      </rPr>
      <t xml:space="preserve">Корисно про ринок праці.    </t>
    </r>
    <r>
      <rPr>
        <b/>
        <sz val="8"/>
        <rFont val="Arial"/>
        <family val="2"/>
      </rPr>
      <t xml:space="preserve">                                                                        </t>
    </r>
    <r>
      <rPr>
        <sz val="8"/>
        <rFont val="Arial"/>
        <family val="2"/>
      </rPr>
      <t xml:space="preserve">            тел. 067--381-57-50~       обсяг реклами — 90%</t>
    </r>
  </si>
  <si>
    <t>Індекс та назва видання</t>
  </si>
  <si>
    <t>1 міс.</t>
  </si>
  <si>
    <t>3 міс.</t>
  </si>
  <si>
    <t>Вартість приймання передплати</t>
  </si>
  <si>
    <t>15,30</t>
  </si>
  <si>
    <t xml:space="preserve"> - </t>
  </si>
  <si>
    <r>
      <t xml:space="preserve">г. «Всеукраїнська газета «Вісник + К». Хмельницький </t>
    </r>
    <r>
      <rPr>
        <sz val="8"/>
        <rFont val="Arial"/>
        <family val="2"/>
      </rPr>
      <t xml:space="preserve"> (укр.)</t>
    </r>
  </si>
  <si>
    <r>
      <rPr>
        <b/>
        <sz val="8"/>
        <rFont val="Arial"/>
        <family val="2"/>
      </rPr>
      <t xml:space="preserve">ПОРАДНИК ГОСПОДАРЯ. ХМЕЛЬНИЦЬКИЙ </t>
    </r>
    <r>
      <rPr>
        <sz val="8"/>
        <rFont val="Arial"/>
        <family val="2"/>
      </rPr>
      <t>(укр.)Газета, яка допоможе! Завжди в номері: нові способи, як малими затратами досягти подвійних урожаїв без "хімії"; методи вирощування екзотичних культур у наших краях; секрети догляду худоби; технічні новинки для господарів та ін. "Порадник господаря" - як дбаєш, так і маєш.                                                                                              тел. (032) 297-47-01~   обсяг реклами — 6%</t>
    </r>
  </si>
  <si>
    <r>
      <t xml:space="preserve">МОЯ СПОВІДЬ.ГАЗЕТА ВІРУЮЧОЇ ЛЮДИНИ.ХМЕЛЬНИЦЬКИЙ </t>
    </r>
    <r>
      <rPr>
        <sz val="8"/>
        <rFont val="Arial"/>
        <family val="2"/>
      </rPr>
      <t xml:space="preserve">(укр.) Єдина в Україні газета, що допомагає людині подолати внутрішній неспокій, страх, тривогу, яка побудована на реальних історіях людей, що докорінно змінили своє життя на краще.                                                                     тел. (032) 297-47-01~   обсяг реклами — 6%   </t>
    </r>
  </si>
  <si>
    <r>
      <t xml:space="preserve">ІСТОРІЯ ПЛЮС. ХМЕЛЬНИЦЬКИЙ  </t>
    </r>
    <r>
      <rPr>
        <sz val="8"/>
        <rFont val="Arial"/>
        <family val="2"/>
      </rPr>
      <t>(укр.) Газета про захопливі сторінки історії світу та України, яку має знати кожен.                                                                                                                                             тел. (032) 297-47-01~   обсяг реклами — 6%</t>
    </r>
  </si>
  <si>
    <r>
      <t xml:space="preserve">ДОБРИЙ ЛІКАР.ХМЕЛЬНИЦЬКИЙ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На сторінках газети "Добрий лікар. Хмельницький"  ви знайдете поради та рецепти від людей, які змогли  перебороти свої хвороби всупереч запевняннм офіційної медицини.                                                                                                                                             тел. (032) 297-47-01~   обсяг реклами — 6%</t>
    </r>
  </si>
  <si>
    <r>
      <t xml:space="preserve">ЕКСПРЕС.ХМЕЛЬНИЦЬКИЙ (укр.)  </t>
    </r>
    <r>
      <rPr>
        <sz val="8"/>
        <rFont val="Arial"/>
        <family val="2"/>
      </rPr>
      <t>Україномовна газета №1: авторитетна, з напрочуд цікавими, важливими та пізнавальними статтями. Газета, яка не схожа на будь-які інші (зі зручною вкладкою з програмою ТБ).                                                                                                                                                     тел. (032) 297-47-01~   обсяг реклами — 6%</t>
    </r>
  </si>
  <si>
    <r>
      <t xml:space="preserve">КОМПЛЕКТ </t>
    </r>
    <r>
      <rPr>
        <sz val="8"/>
        <rFont val="Arial"/>
        <family val="2"/>
      </rPr>
      <t xml:space="preserve">у складі: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г. «Експрес. Хмельницький» </t>
    </r>
    <r>
      <rPr>
        <sz val="8"/>
        <rFont val="Arial"/>
        <family val="2"/>
      </rPr>
      <t xml:space="preserve">  (укр.)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г. «Добрий лікар.Хмельницький»  </t>
    </r>
    <r>
      <rPr>
        <sz val="8"/>
        <rFont val="Arial"/>
        <family val="2"/>
      </rPr>
      <t>(укр.)                                                                                                                                      тел. (032) 297-47-01~   обсяг реклами — 6%</t>
    </r>
  </si>
  <si>
    <r>
      <t xml:space="preserve">КОМПЛЕКТ </t>
    </r>
    <r>
      <rPr>
        <sz val="8"/>
        <rFont val="Arial"/>
        <family val="2"/>
      </rPr>
      <t xml:space="preserve">у складі: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г. «Експрес. Хмельницький» </t>
    </r>
    <r>
      <rPr>
        <sz val="8"/>
        <rFont val="Arial"/>
        <family val="2"/>
      </rPr>
      <t xml:space="preserve">  (укр.)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г. «Моя Сповідь. Газета Віручої Людини.Хмельницький»  </t>
    </r>
    <r>
      <rPr>
        <sz val="8"/>
        <rFont val="Arial"/>
        <family val="2"/>
      </rPr>
      <t>(укр.)                                                                                                                                                                                                  тел. (032) 297-47-01~   обсяг реклами — 6%</t>
    </r>
  </si>
  <si>
    <r>
      <t xml:space="preserve">КОМПЛЕКТ у складі:                                                                                                                                            г. «Експрес. Хмельницький» </t>
    </r>
    <r>
      <rPr>
        <sz val="8"/>
        <rFont val="Arial"/>
        <family val="2"/>
      </rPr>
      <t xml:space="preserve">  (укр.)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г. «Рецепти господині. Секрети смачної кухні. Хмельницький»  </t>
    </r>
    <r>
      <rPr>
        <sz val="8"/>
        <rFont val="Arial"/>
        <family val="2"/>
      </rPr>
      <t>(укр.)                                                                                                                                                                                                  тел. (032) 297-47-01~   обсяг реклами — 6%</t>
    </r>
  </si>
  <si>
    <r>
      <t xml:space="preserve">РЕЦЕПТИ ГОСПОДИНІ. СЕКРЕТИ СМАЧНОЇ КУХНІ. ХМЕЛЬНИЦЬКИЙ </t>
    </r>
    <r>
      <rPr>
        <sz val="8"/>
        <rFont val="Arial"/>
        <family val="2"/>
      </rPr>
      <t>(укр.) Рецепти страв друкують усі, але ніхто не розкриває секретів їх приготування. Уперше в газеті "Рецепти господині" вміщено справжні секрети смачної кухні. Понад 100 оригінальних рецептів у кожному номері. А також кожен читач може заробити від 60 до 100 гривень!                                                                          тел. (032) 297-47-01~   обсяг реклами — 6%</t>
    </r>
  </si>
  <si>
    <t>ГАЗЕТИ</t>
  </si>
  <si>
    <t>25.00</t>
  </si>
  <si>
    <t>75.00</t>
  </si>
  <si>
    <t>150.00</t>
  </si>
  <si>
    <t>300.00</t>
  </si>
  <si>
    <t>284.00</t>
  </si>
  <si>
    <t>142.00</t>
  </si>
  <si>
    <t>270.00</t>
  </si>
  <si>
    <r>
      <t xml:space="preserve">ГАК: ГАЗЕТА АНЕКДОТІВ І КРОСВОРДІВ — ХМЕЛЬНИЧЧАНАМ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Кросворди, найсмішніші анекдоти, сканворди, ребуси.
тел. (0522) 22-37-58~         обсяг реклами — 1%
</t>
    </r>
  </si>
  <si>
    <r>
      <t xml:space="preserve">КОМПЛЕКТ </t>
    </r>
    <r>
      <rPr>
        <sz val="8"/>
        <rFont val="Arial"/>
        <family val="2"/>
      </rPr>
      <t xml:space="preserve">у складі: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г. «Експрес. Хмельницький» </t>
    </r>
    <r>
      <rPr>
        <sz val="8"/>
        <rFont val="Arial"/>
        <family val="2"/>
      </rPr>
      <t xml:space="preserve">  (укр.)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г. «Добрий лікар. Хмельницький»  </t>
    </r>
    <r>
      <rPr>
        <sz val="8"/>
        <rFont val="Arial"/>
        <family val="2"/>
      </rPr>
      <t xml:space="preserve">(укр.)                                                                                                         </t>
    </r>
    <r>
      <rPr>
        <b/>
        <sz val="8"/>
        <rFont val="Arial"/>
        <family val="2"/>
      </rPr>
      <t>г. «Порадник господаря. Хмельницький»</t>
    </r>
    <r>
      <rPr>
        <sz val="8"/>
        <rFont val="Arial"/>
        <family val="2"/>
      </rPr>
      <t xml:space="preserve">  (укр.)                                                                                                     тел. (032) 297-47-01~   обсяг реклами — 6%</t>
    </r>
  </si>
  <si>
    <r>
      <t xml:space="preserve">КОМПЛЕКТ </t>
    </r>
    <r>
      <rPr>
        <sz val="8"/>
        <rFont val="Arial"/>
        <family val="2"/>
      </rPr>
      <t>у складі: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г. «Експрес. Хмельницький» </t>
    </r>
    <r>
      <rPr>
        <sz val="8"/>
        <rFont val="Arial"/>
        <family val="2"/>
      </rPr>
      <t xml:space="preserve">  (укр.)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г. «Порадник господаря. Хмельницький»  </t>
    </r>
    <r>
      <rPr>
        <sz val="8"/>
        <rFont val="Arial"/>
        <family val="2"/>
      </rPr>
      <t>(укр.)                                                                                                                                                                                                  тел. (032) 297-47-01~   обсяг реклами — 6%</t>
    </r>
  </si>
  <si>
    <r>
      <t xml:space="preserve">КОМПЛЕКТ </t>
    </r>
    <r>
      <rPr>
        <sz val="8"/>
        <rFont val="Arial"/>
        <family val="2"/>
      </rPr>
      <t>у складі: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г. «Моя Сповідь. Газета Віруючої Людини. Хмельницький»  </t>
    </r>
    <r>
      <rPr>
        <sz val="8"/>
        <rFont val="Arial"/>
        <family val="2"/>
      </rPr>
      <t xml:space="preserve"> (укр.)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г. «Рецепти господині. Секрети смачної кухні. Хмельницький»  </t>
    </r>
    <r>
      <rPr>
        <sz val="8"/>
        <rFont val="Arial"/>
        <family val="2"/>
      </rPr>
      <t xml:space="preserve">(укр.)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тел.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(032) 297-47-01~   обсяг реклами — 6%</t>
    </r>
  </si>
  <si>
    <t>Періодичність  виходів на тиждень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</si>
</sst>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0000"/>
  </numFmts>
  <fonts count="53">
    <font>
      <sz val="10"/>
      <name val="Arial"/>
      <family val="0"/>
    </font>
    <font>
      <sz val="8"/>
      <name val="Arial"/>
      <family val="2"/>
    </font>
    <font>
      <sz val="9"/>
      <name val="Arial Black"/>
      <family val="2"/>
    </font>
    <font>
      <sz val="9"/>
      <color indexed="63"/>
      <name val="Arial Black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8"/>
      <name val="Arial"/>
      <family val="2"/>
    </font>
    <font>
      <b/>
      <sz val="18"/>
      <name val="Arial Cyr"/>
      <family val="0"/>
    </font>
    <font>
      <sz val="8"/>
      <name val="Arial Cyr"/>
      <family val="0"/>
    </font>
    <font>
      <sz val="28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b/>
      <sz val="8"/>
      <name val="Arial Cyr"/>
      <family val="0"/>
    </font>
    <font>
      <b/>
      <i/>
      <sz val="14"/>
      <name val="Arial Cyr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/>
    </xf>
    <xf numFmtId="0" fontId="1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1" fillId="33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217" fontId="10" fillId="0" borderId="0" xfId="0" applyNumberFormat="1" applyFont="1" applyFill="1" applyAlignment="1">
      <alignment horizontal="center" vertical="top"/>
    </xf>
    <xf numFmtId="0" fontId="14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 vertical="top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6" fillId="0" borderId="2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view="pageBreakPreview" zoomScale="150" zoomScaleNormal="120" zoomScaleSheetLayoutView="150" zoomScalePageLayoutView="0" workbookViewId="0" topLeftCell="A57">
      <selection activeCell="C62" sqref="C62"/>
    </sheetView>
  </sheetViews>
  <sheetFormatPr defaultColWidth="9.140625" defaultRowHeight="12.75"/>
  <cols>
    <col min="1" max="1" width="6.8515625" style="14" customWidth="1"/>
    <col min="2" max="2" width="69.57421875" style="14" customWidth="1"/>
    <col min="3" max="7" width="9.28125" style="14" customWidth="1"/>
    <col min="8" max="16384" width="9.140625" style="15" customWidth="1"/>
  </cols>
  <sheetData>
    <row r="1" spans="1:7" s="18" customFormat="1" ht="23.25">
      <c r="A1" s="86" t="s">
        <v>90</v>
      </c>
      <c r="B1" s="86"/>
      <c r="C1" s="86"/>
      <c r="D1" s="86"/>
      <c r="E1" s="86"/>
      <c r="F1" s="86"/>
      <c r="G1" s="86"/>
    </row>
    <row r="2" spans="1:7" s="18" customFormat="1" ht="23.25">
      <c r="A2" s="86" t="s">
        <v>91</v>
      </c>
      <c r="B2" s="86"/>
      <c r="C2" s="86"/>
      <c r="D2" s="86"/>
      <c r="E2" s="86"/>
      <c r="F2" s="86"/>
      <c r="G2" s="86"/>
    </row>
    <row r="3" spans="1:7" s="18" customFormat="1" ht="23.25">
      <c r="A3" s="86" t="s">
        <v>99</v>
      </c>
      <c r="B3" s="86"/>
      <c r="C3" s="86"/>
      <c r="D3" s="86"/>
      <c r="E3" s="86"/>
      <c r="F3" s="86"/>
      <c r="G3" s="86"/>
    </row>
    <row r="4" spans="1:7" s="19" customFormat="1" ht="15" customHeight="1">
      <c r="A4" s="87"/>
      <c r="B4" s="87"/>
      <c r="C4" s="87"/>
      <c r="D4" s="87"/>
      <c r="E4" s="87"/>
      <c r="F4" s="87"/>
      <c r="G4" s="87"/>
    </row>
    <row r="5" spans="1:7" s="18" customFormat="1" ht="18.75">
      <c r="A5" s="88" t="s">
        <v>92</v>
      </c>
      <c r="B5" s="89"/>
      <c r="C5" s="89"/>
      <c r="D5" s="89"/>
      <c r="E5" s="89"/>
      <c r="F5" s="89"/>
      <c r="G5" s="89"/>
    </row>
    <row r="6" spans="1:7" s="18" customFormat="1" ht="7.5" customHeight="1">
      <c r="A6" s="60"/>
      <c r="B6" s="60"/>
      <c r="C6" s="60"/>
      <c r="D6" s="60"/>
      <c r="E6" s="60"/>
      <c r="F6" s="60"/>
      <c r="G6" s="60"/>
    </row>
    <row r="7" spans="1:7" s="18" customFormat="1" ht="11.25">
      <c r="A7" s="98" t="s">
        <v>148</v>
      </c>
      <c r="B7" s="98"/>
      <c r="C7" s="99" t="s">
        <v>176</v>
      </c>
      <c r="D7" s="65" t="s">
        <v>149</v>
      </c>
      <c r="E7" s="65" t="s">
        <v>150</v>
      </c>
      <c r="F7" s="65" t="s">
        <v>4</v>
      </c>
      <c r="G7" s="66" t="s">
        <v>100</v>
      </c>
    </row>
    <row r="8" spans="1:7" s="18" customFormat="1" ht="12.75">
      <c r="A8" s="98"/>
      <c r="B8" s="98"/>
      <c r="C8" s="99"/>
      <c r="D8" s="98" t="s">
        <v>151</v>
      </c>
      <c r="E8" s="98"/>
      <c r="F8" s="98"/>
      <c r="G8" s="100"/>
    </row>
    <row r="9" spans="1:7" s="18" customFormat="1" ht="11.25">
      <c r="A9" s="98"/>
      <c r="B9" s="98"/>
      <c r="C9" s="99"/>
      <c r="D9" s="67">
        <v>3.6</v>
      </c>
      <c r="E9" s="67">
        <v>8.2</v>
      </c>
      <c r="F9" s="67">
        <v>10</v>
      </c>
      <c r="G9" s="68" t="s">
        <v>152</v>
      </c>
    </row>
    <row r="10" spans="1:7" s="18" customFormat="1" ht="12.75">
      <c r="A10" s="98"/>
      <c r="B10" s="98"/>
      <c r="C10" s="99"/>
      <c r="D10" s="101" t="s">
        <v>5</v>
      </c>
      <c r="E10" s="101"/>
      <c r="F10" s="101"/>
      <c r="G10" s="102"/>
    </row>
    <row r="11" spans="1:7" s="18" customFormat="1" ht="12.75" customHeight="1">
      <c r="A11" s="103" t="s">
        <v>164</v>
      </c>
      <c r="B11" s="104"/>
      <c r="C11" s="104"/>
      <c r="D11" s="104"/>
      <c r="E11" s="104"/>
      <c r="F11" s="104"/>
      <c r="G11" s="105"/>
    </row>
    <row r="12" spans="1:7" s="22" customFormat="1" ht="50.25" customHeight="1">
      <c r="A12" s="44"/>
      <c r="B12" s="9" t="s">
        <v>136</v>
      </c>
      <c r="C12" s="3"/>
      <c r="D12" s="4"/>
      <c r="E12" s="4"/>
      <c r="F12" s="35"/>
      <c r="G12" s="4"/>
    </row>
    <row r="13" spans="1:7" s="22" customFormat="1" ht="12.75">
      <c r="A13" s="45">
        <v>86548</v>
      </c>
      <c r="B13" s="46" t="s">
        <v>41</v>
      </c>
      <c r="C13" s="12">
        <v>1</v>
      </c>
      <c r="D13" s="5" t="s">
        <v>165</v>
      </c>
      <c r="E13" s="5" t="s">
        <v>166</v>
      </c>
      <c r="F13" s="37" t="s">
        <v>167</v>
      </c>
      <c r="G13" s="5" t="s">
        <v>168</v>
      </c>
    </row>
    <row r="14" spans="1:7" s="22" customFormat="1" ht="13.5" customHeight="1">
      <c r="A14" s="45">
        <v>86805</v>
      </c>
      <c r="B14" s="46" t="s">
        <v>96</v>
      </c>
      <c r="C14" s="12">
        <v>1</v>
      </c>
      <c r="D14" s="5" t="s">
        <v>153</v>
      </c>
      <c r="E14" s="5" t="s">
        <v>153</v>
      </c>
      <c r="F14" s="37" t="s">
        <v>170</v>
      </c>
      <c r="G14" s="5" t="s">
        <v>169</v>
      </c>
    </row>
    <row r="15" spans="1:7" s="22" customFormat="1" ht="13.5" customHeight="1">
      <c r="A15" s="45">
        <v>86804</v>
      </c>
      <c r="B15" s="46" t="s">
        <v>135</v>
      </c>
      <c r="C15" s="12">
        <v>1</v>
      </c>
      <c r="D15" s="5" t="s">
        <v>153</v>
      </c>
      <c r="E15" s="5" t="s">
        <v>153</v>
      </c>
      <c r="F15" s="37" t="s">
        <v>153</v>
      </c>
      <c r="G15" s="6" t="s">
        <v>171</v>
      </c>
    </row>
    <row r="16" spans="1:7" ht="36.75" customHeight="1">
      <c r="A16" s="1">
        <v>60451</v>
      </c>
      <c r="B16" s="9" t="s">
        <v>78</v>
      </c>
      <c r="C16" s="1" t="s">
        <v>42</v>
      </c>
      <c r="D16" s="2">
        <v>6.2</v>
      </c>
      <c r="E16" s="4">
        <f>D16*3</f>
        <v>18.6</v>
      </c>
      <c r="F16" s="4">
        <f>D16*6</f>
        <v>37.2</v>
      </c>
      <c r="G16" s="5">
        <f>D16*12</f>
        <v>74.4</v>
      </c>
    </row>
    <row r="17" spans="1:7" ht="25.5" customHeight="1">
      <c r="A17" s="1">
        <v>60452</v>
      </c>
      <c r="B17" s="10" t="s">
        <v>70</v>
      </c>
      <c r="C17" s="1" t="s">
        <v>42</v>
      </c>
      <c r="D17" s="2">
        <v>8.7</v>
      </c>
      <c r="E17" s="4">
        <f>D17*3</f>
        <v>26.099999999999998</v>
      </c>
      <c r="F17" s="4">
        <f>D17*6</f>
        <v>52.199999999999996</v>
      </c>
      <c r="G17" s="4">
        <f>D17*12</f>
        <v>104.39999999999999</v>
      </c>
    </row>
    <row r="18" spans="1:7" s="22" customFormat="1" ht="37.5" customHeight="1">
      <c r="A18" s="3">
        <v>60629</v>
      </c>
      <c r="B18" s="9" t="s">
        <v>121</v>
      </c>
      <c r="C18" s="1">
        <v>1</v>
      </c>
      <c r="D18" s="4">
        <v>21.75</v>
      </c>
      <c r="E18" s="4">
        <f>D18*3</f>
        <v>65.25</v>
      </c>
      <c r="F18" s="4">
        <f>D18*6</f>
        <v>130.5</v>
      </c>
      <c r="G18" s="4">
        <f>D18*12</f>
        <v>261</v>
      </c>
    </row>
    <row r="19" spans="1:7" s="22" customFormat="1" ht="12.75">
      <c r="A19" s="3">
        <v>60632</v>
      </c>
      <c r="B19" s="47" t="s">
        <v>84</v>
      </c>
      <c r="C19" s="3"/>
      <c r="D19" s="4">
        <v>31.25</v>
      </c>
      <c r="E19" s="4">
        <f>D19*3</f>
        <v>93.75</v>
      </c>
      <c r="F19" s="4">
        <f>D19*6</f>
        <v>187.5</v>
      </c>
      <c r="G19" s="4">
        <f>D19*12</f>
        <v>375</v>
      </c>
    </row>
    <row r="20" spans="1:7" s="22" customFormat="1" ht="12.75">
      <c r="A20" s="12"/>
      <c r="B20" s="48" t="s">
        <v>154</v>
      </c>
      <c r="C20" s="12">
        <v>1</v>
      </c>
      <c r="D20" s="69"/>
      <c r="E20" s="69"/>
      <c r="F20" s="69"/>
      <c r="G20" s="69"/>
    </row>
    <row r="21" spans="1:7" s="22" customFormat="1" ht="22.5">
      <c r="A21" s="13"/>
      <c r="B21" s="49" t="s">
        <v>66</v>
      </c>
      <c r="C21" s="13" t="s">
        <v>42</v>
      </c>
      <c r="D21" s="50"/>
      <c r="E21" s="50"/>
      <c r="F21" s="50"/>
      <c r="G21" s="6"/>
    </row>
    <row r="22" spans="1:7" s="22" customFormat="1" ht="36" customHeight="1">
      <c r="A22" s="3">
        <v>60248</v>
      </c>
      <c r="B22" s="9" t="s">
        <v>172</v>
      </c>
      <c r="C22" s="1" t="s">
        <v>42</v>
      </c>
      <c r="D22" s="2">
        <v>3.1</v>
      </c>
      <c r="E22" s="4">
        <v>9.3</v>
      </c>
      <c r="F22" s="4">
        <v>18.6</v>
      </c>
      <c r="G22" s="5">
        <v>37.2</v>
      </c>
    </row>
    <row r="23" spans="1:7" ht="22.5">
      <c r="A23" s="3">
        <v>21712</v>
      </c>
      <c r="B23" s="9" t="s">
        <v>124</v>
      </c>
      <c r="C23" s="1">
        <v>1</v>
      </c>
      <c r="D23" s="2">
        <v>15.9</v>
      </c>
      <c r="E23" s="4">
        <f>D23*3</f>
        <v>47.7</v>
      </c>
      <c r="F23" s="4">
        <f>D23*6</f>
        <v>95.4</v>
      </c>
      <c r="G23" s="4">
        <f>D23*12</f>
        <v>190.8</v>
      </c>
    </row>
    <row r="24" spans="1:7" ht="50.25" customHeight="1">
      <c r="A24" s="3">
        <v>76172</v>
      </c>
      <c r="B24" s="9" t="s">
        <v>158</v>
      </c>
      <c r="C24" s="1" t="s">
        <v>132</v>
      </c>
      <c r="D24" s="2">
        <v>11.5</v>
      </c>
      <c r="E24" s="4">
        <v>34.5</v>
      </c>
      <c r="F24" s="4">
        <v>69</v>
      </c>
      <c r="G24" s="4">
        <v>138</v>
      </c>
    </row>
    <row r="25" spans="1:7" ht="70.5" customHeight="1">
      <c r="A25" s="3">
        <v>49075</v>
      </c>
      <c r="B25" s="9" t="s">
        <v>137</v>
      </c>
      <c r="C25" s="1">
        <v>1</v>
      </c>
      <c r="D25" s="2">
        <v>14.8</v>
      </c>
      <c r="E25" s="4">
        <f aca="true" t="shared" si="0" ref="E25:E35">D25*3</f>
        <v>44.400000000000006</v>
      </c>
      <c r="F25" s="4">
        <f aca="true" t="shared" si="1" ref="F25:F35">D25*6</f>
        <v>88.80000000000001</v>
      </c>
      <c r="G25" s="4">
        <f aca="true" t="shared" si="2" ref="G25:G35">D25*12</f>
        <v>177.60000000000002</v>
      </c>
    </row>
    <row r="26" spans="1:7" s="22" customFormat="1" ht="22.5">
      <c r="A26" s="3">
        <v>86490</v>
      </c>
      <c r="B26" s="9" t="s">
        <v>127</v>
      </c>
      <c r="C26" s="1" t="s">
        <v>42</v>
      </c>
      <c r="D26" s="2">
        <v>3.1</v>
      </c>
      <c r="E26" s="4">
        <f t="shared" si="0"/>
        <v>9.3</v>
      </c>
      <c r="F26" s="4">
        <f t="shared" si="1"/>
        <v>18.6</v>
      </c>
      <c r="G26" s="4">
        <f t="shared" si="2"/>
        <v>37.2</v>
      </c>
    </row>
    <row r="27" spans="1:7" s="22" customFormat="1" ht="33.75">
      <c r="A27" s="3">
        <v>86487</v>
      </c>
      <c r="B27" s="9" t="s">
        <v>79</v>
      </c>
      <c r="C27" s="1" t="s">
        <v>42</v>
      </c>
      <c r="D27" s="2">
        <v>3.1</v>
      </c>
      <c r="E27" s="4">
        <f t="shared" si="0"/>
        <v>9.3</v>
      </c>
      <c r="F27" s="4">
        <f t="shared" si="1"/>
        <v>18.6</v>
      </c>
      <c r="G27" s="4">
        <f t="shared" si="2"/>
        <v>37.2</v>
      </c>
    </row>
    <row r="28" spans="1:7" s="22" customFormat="1" ht="33.75">
      <c r="A28" s="3">
        <v>86488</v>
      </c>
      <c r="B28" s="7" t="s">
        <v>69</v>
      </c>
      <c r="C28" s="1" t="s">
        <v>42</v>
      </c>
      <c r="D28" s="2">
        <v>3.1</v>
      </c>
      <c r="E28" s="4">
        <f t="shared" si="0"/>
        <v>9.3</v>
      </c>
      <c r="F28" s="4">
        <f t="shared" si="1"/>
        <v>18.6</v>
      </c>
      <c r="G28" s="4">
        <f t="shared" si="2"/>
        <v>37.2</v>
      </c>
    </row>
    <row r="29" spans="1:7" ht="33.75">
      <c r="A29" s="24">
        <v>60453</v>
      </c>
      <c r="B29" s="7" t="s">
        <v>55</v>
      </c>
      <c r="C29" s="1" t="s">
        <v>42</v>
      </c>
      <c r="D29" s="2">
        <v>6.2</v>
      </c>
      <c r="E29" s="2">
        <f t="shared" si="0"/>
        <v>18.6</v>
      </c>
      <c r="F29" s="2">
        <f t="shared" si="1"/>
        <v>37.2</v>
      </c>
      <c r="G29" s="4">
        <f t="shared" si="2"/>
        <v>74.4</v>
      </c>
    </row>
    <row r="30" spans="1:7" ht="46.5" customHeight="1">
      <c r="A30" s="36">
        <v>76171</v>
      </c>
      <c r="B30" s="9" t="s">
        <v>159</v>
      </c>
      <c r="C30" s="1">
        <v>1</v>
      </c>
      <c r="D30" s="4">
        <v>27.5</v>
      </c>
      <c r="E30" s="4">
        <f t="shared" si="0"/>
        <v>82.5</v>
      </c>
      <c r="F30" s="4">
        <f t="shared" si="1"/>
        <v>165</v>
      </c>
      <c r="G30" s="4">
        <f t="shared" si="2"/>
        <v>330</v>
      </c>
    </row>
    <row r="31" spans="1:7" ht="49.5" customHeight="1">
      <c r="A31" s="36">
        <v>76177</v>
      </c>
      <c r="B31" s="9" t="s">
        <v>160</v>
      </c>
      <c r="C31" s="1" t="s">
        <v>129</v>
      </c>
      <c r="D31" s="4">
        <v>37.5</v>
      </c>
      <c r="E31" s="4">
        <f t="shared" si="0"/>
        <v>112.5</v>
      </c>
      <c r="F31" s="4">
        <f t="shared" si="1"/>
        <v>225</v>
      </c>
      <c r="G31" s="4">
        <f t="shared" si="2"/>
        <v>450</v>
      </c>
    </row>
    <row r="32" spans="1:7" ht="59.25" customHeight="1">
      <c r="A32" s="36">
        <v>76178</v>
      </c>
      <c r="B32" s="9" t="s">
        <v>173</v>
      </c>
      <c r="C32" s="1" t="s">
        <v>130</v>
      </c>
      <c r="D32" s="4">
        <v>43</v>
      </c>
      <c r="E32" s="4">
        <f t="shared" si="0"/>
        <v>129</v>
      </c>
      <c r="F32" s="4">
        <f t="shared" si="1"/>
        <v>258</v>
      </c>
      <c r="G32" s="4">
        <f t="shared" si="2"/>
        <v>516</v>
      </c>
    </row>
    <row r="33" spans="1:7" ht="47.25" customHeight="1">
      <c r="A33" s="36">
        <v>76180</v>
      </c>
      <c r="B33" s="9" t="s">
        <v>161</v>
      </c>
      <c r="C33" s="1" t="s">
        <v>131</v>
      </c>
      <c r="D33" s="4">
        <v>33</v>
      </c>
      <c r="E33" s="4">
        <f t="shared" si="0"/>
        <v>99</v>
      </c>
      <c r="F33" s="4">
        <f t="shared" si="1"/>
        <v>198</v>
      </c>
      <c r="G33" s="4">
        <f t="shared" si="2"/>
        <v>396</v>
      </c>
    </row>
    <row r="34" spans="1:7" ht="48" customHeight="1">
      <c r="A34" s="36">
        <v>76181</v>
      </c>
      <c r="B34" s="9" t="s">
        <v>174</v>
      </c>
      <c r="C34" s="1" t="s">
        <v>131</v>
      </c>
      <c r="D34" s="4">
        <v>33</v>
      </c>
      <c r="E34" s="4">
        <f t="shared" si="0"/>
        <v>99</v>
      </c>
      <c r="F34" s="4">
        <f t="shared" si="1"/>
        <v>198</v>
      </c>
      <c r="G34" s="4">
        <f t="shared" si="2"/>
        <v>396</v>
      </c>
    </row>
    <row r="35" spans="1:7" ht="48" customHeight="1">
      <c r="A35" s="36">
        <v>76179</v>
      </c>
      <c r="B35" s="9" t="s">
        <v>162</v>
      </c>
      <c r="C35" s="3" t="s">
        <v>131</v>
      </c>
      <c r="D35" s="4">
        <v>33</v>
      </c>
      <c r="E35" s="4">
        <f t="shared" si="0"/>
        <v>99</v>
      </c>
      <c r="F35" s="4">
        <f t="shared" si="1"/>
        <v>198</v>
      </c>
      <c r="G35" s="4">
        <f t="shared" si="2"/>
        <v>396</v>
      </c>
    </row>
    <row r="36" spans="1:7" ht="49.5" customHeight="1">
      <c r="A36" s="70"/>
      <c r="B36" s="72" t="s">
        <v>125</v>
      </c>
      <c r="C36" s="70"/>
      <c r="D36" s="35"/>
      <c r="E36" s="35"/>
      <c r="F36" s="35"/>
      <c r="G36" s="4"/>
    </row>
    <row r="37" spans="1:7" ht="15.75" customHeight="1">
      <c r="A37" s="71">
        <v>60706</v>
      </c>
      <c r="B37" s="73" t="s">
        <v>144</v>
      </c>
      <c r="C37" s="71">
        <v>1</v>
      </c>
      <c r="D37" s="37" t="s">
        <v>153</v>
      </c>
      <c r="E37" s="37" t="s">
        <v>153</v>
      </c>
      <c r="F37" s="37" t="s">
        <v>153</v>
      </c>
      <c r="G37" s="5">
        <v>225</v>
      </c>
    </row>
    <row r="38" spans="1:7" ht="15.75" customHeight="1">
      <c r="A38" s="71">
        <v>60701</v>
      </c>
      <c r="B38" s="73" t="s">
        <v>145</v>
      </c>
      <c r="C38" s="71">
        <v>1</v>
      </c>
      <c r="D38" s="37" t="s">
        <v>153</v>
      </c>
      <c r="E38" s="37" t="s">
        <v>153</v>
      </c>
      <c r="F38" s="37" t="s">
        <v>153</v>
      </c>
      <c r="G38" s="5">
        <v>235</v>
      </c>
    </row>
    <row r="39" spans="1:7" ht="15.75" customHeight="1">
      <c r="A39" s="71">
        <v>60702</v>
      </c>
      <c r="B39" s="73" t="s">
        <v>134</v>
      </c>
      <c r="C39" s="71">
        <v>1</v>
      </c>
      <c r="D39" s="37" t="s">
        <v>153</v>
      </c>
      <c r="E39" s="37" t="s">
        <v>153</v>
      </c>
      <c r="F39" s="37" t="s">
        <v>153</v>
      </c>
      <c r="G39" s="5">
        <v>248</v>
      </c>
    </row>
    <row r="40" spans="1:7" ht="15.75" customHeight="1">
      <c r="A40" s="71">
        <v>60553</v>
      </c>
      <c r="B40" s="73" t="s">
        <v>142</v>
      </c>
      <c r="C40" s="71">
        <v>1</v>
      </c>
      <c r="D40" s="37" t="s">
        <v>153</v>
      </c>
      <c r="E40" s="37" t="s">
        <v>153</v>
      </c>
      <c r="F40" s="37">
        <v>132</v>
      </c>
      <c r="G40" s="5">
        <f>F40*2</f>
        <v>264</v>
      </c>
    </row>
    <row r="41" spans="1:7" ht="15.75" customHeight="1">
      <c r="A41" s="71">
        <v>60554</v>
      </c>
      <c r="B41" s="74" t="s">
        <v>143</v>
      </c>
      <c r="C41" s="76">
        <v>1</v>
      </c>
      <c r="D41" s="77">
        <v>23</v>
      </c>
      <c r="E41" s="77">
        <f aca="true" t="shared" si="3" ref="E41:E46">D41*3</f>
        <v>69</v>
      </c>
      <c r="F41" s="77">
        <f aca="true" t="shared" si="4" ref="F41:F46">D41*6</f>
        <v>138</v>
      </c>
      <c r="G41" s="6">
        <f>F41*2</f>
        <v>276</v>
      </c>
    </row>
    <row r="42" spans="1:7" s="22" customFormat="1" ht="47.25" customHeight="1">
      <c r="A42" s="1">
        <v>86816</v>
      </c>
      <c r="B42" s="78" t="s">
        <v>140</v>
      </c>
      <c r="C42" s="1">
        <v>1</v>
      </c>
      <c r="D42" s="5">
        <v>48.9</v>
      </c>
      <c r="E42" s="5">
        <f t="shared" si="3"/>
        <v>146.7</v>
      </c>
      <c r="F42" s="38">
        <f t="shared" si="4"/>
        <v>293.4</v>
      </c>
      <c r="G42" s="5">
        <f>D42*12</f>
        <v>586.8</v>
      </c>
    </row>
    <row r="43" spans="1:7" s="22" customFormat="1" ht="25.5" customHeight="1">
      <c r="A43" s="1">
        <v>76032</v>
      </c>
      <c r="B43" s="79" t="s">
        <v>147</v>
      </c>
      <c r="C43" s="1">
        <v>1</v>
      </c>
      <c r="D43" s="2">
        <v>16.5</v>
      </c>
      <c r="E43" s="2">
        <f t="shared" si="3"/>
        <v>49.5</v>
      </c>
      <c r="F43" s="40">
        <f t="shared" si="4"/>
        <v>99</v>
      </c>
      <c r="G43" s="2" t="s">
        <v>153</v>
      </c>
    </row>
    <row r="44" spans="1:7" s="22" customFormat="1" ht="46.5" customHeight="1">
      <c r="A44" s="1">
        <v>76033</v>
      </c>
      <c r="B44" s="79" t="s">
        <v>146</v>
      </c>
      <c r="C44" s="1">
        <v>1</v>
      </c>
      <c r="D44" s="6">
        <v>16.5</v>
      </c>
      <c r="E44" s="5">
        <f t="shared" si="3"/>
        <v>49.5</v>
      </c>
      <c r="F44" s="38">
        <f t="shared" si="4"/>
        <v>99</v>
      </c>
      <c r="G44" s="5" t="s">
        <v>153</v>
      </c>
    </row>
    <row r="45" spans="1:7" s="22" customFormat="1" ht="24" customHeight="1">
      <c r="A45" s="13">
        <v>76034</v>
      </c>
      <c r="B45" s="51" t="s">
        <v>139</v>
      </c>
      <c r="C45" s="13">
        <v>1</v>
      </c>
      <c r="D45" s="6">
        <v>16.5</v>
      </c>
      <c r="E45" s="4">
        <f t="shared" si="3"/>
        <v>49.5</v>
      </c>
      <c r="F45" s="21">
        <f t="shared" si="4"/>
        <v>99</v>
      </c>
      <c r="G45" s="4" t="s">
        <v>153</v>
      </c>
    </row>
    <row r="46" spans="1:7" ht="27" customHeight="1">
      <c r="A46" s="13">
        <v>60454</v>
      </c>
      <c r="B46" s="10" t="s">
        <v>56</v>
      </c>
      <c r="C46" s="1" t="s">
        <v>42</v>
      </c>
      <c r="D46" s="2">
        <v>9.7</v>
      </c>
      <c r="E46" s="2">
        <f t="shared" si="3"/>
        <v>29.099999999999998</v>
      </c>
      <c r="F46" s="2">
        <f t="shared" si="4"/>
        <v>58.199999999999996</v>
      </c>
      <c r="G46" s="4">
        <f>D46*12</f>
        <v>116.39999999999999</v>
      </c>
    </row>
    <row r="47" spans="1:7" ht="36" customHeight="1">
      <c r="A47" s="13">
        <v>76176</v>
      </c>
      <c r="B47" s="10" t="s">
        <v>157</v>
      </c>
      <c r="C47" s="1" t="s">
        <v>42</v>
      </c>
      <c r="D47" s="2">
        <v>7.5</v>
      </c>
      <c r="E47" s="4">
        <v>22.5</v>
      </c>
      <c r="F47" s="4">
        <v>45</v>
      </c>
      <c r="G47" s="4">
        <v>90</v>
      </c>
    </row>
    <row r="48" spans="1:7" ht="22.5">
      <c r="A48" s="1">
        <v>60630</v>
      </c>
      <c r="B48" s="7" t="s">
        <v>120</v>
      </c>
      <c r="C48" s="1" t="s">
        <v>42</v>
      </c>
      <c r="D48" s="2">
        <v>10.5</v>
      </c>
      <c r="E48" s="4">
        <v>31.5</v>
      </c>
      <c r="F48" s="4">
        <v>63</v>
      </c>
      <c r="G48" s="4">
        <v>126</v>
      </c>
    </row>
    <row r="49" spans="1:7" ht="48" customHeight="1">
      <c r="A49" s="1">
        <v>76175</v>
      </c>
      <c r="B49" s="7" t="s">
        <v>156</v>
      </c>
      <c r="C49" s="1" t="s">
        <v>42</v>
      </c>
      <c r="D49" s="2">
        <v>6.5</v>
      </c>
      <c r="E49" s="4">
        <v>19.5</v>
      </c>
      <c r="F49" s="4">
        <v>39</v>
      </c>
      <c r="G49" s="4">
        <v>78</v>
      </c>
    </row>
    <row r="50" spans="1:7" ht="48" customHeight="1">
      <c r="A50" s="1">
        <v>76182</v>
      </c>
      <c r="B50" s="7" t="s">
        <v>175</v>
      </c>
      <c r="C50" s="1" t="s">
        <v>42</v>
      </c>
      <c r="D50" s="2">
        <v>11.5</v>
      </c>
      <c r="E50" s="4">
        <v>34.5</v>
      </c>
      <c r="F50" s="4">
        <v>69</v>
      </c>
      <c r="G50" s="4">
        <v>138</v>
      </c>
    </row>
    <row r="51" spans="1:7" ht="33.75">
      <c r="A51" s="1">
        <v>60455</v>
      </c>
      <c r="B51" s="7" t="s">
        <v>71</v>
      </c>
      <c r="C51" s="1" t="s">
        <v>42</v>
      </c>
      <c r="D51" s="2">
        <v>2.6</v>
      </c>
      <c r="E51" s="4">
        <f>D51*3</f>
        <v>7.800000000000001</v>
      </c>
      <c r="F51" s="4">
        <f>D51*6</f>
        <v>15.600000000000001</v>
      </c>
      <c r="G51" s="4">
        <f>D51*12</f>
        <v>31.200000000000003</v>
      </c>
    </row>
    <row r="52" spans="1:7" ht="33.75">
      <c r="A52" s="1">
        <v>60456</v>
      </c>
      <c r="B52" s="10" t="s">
        <v>73</v>
      </c>
      <c r="C52" s="1" t="s">
        <v>42</v>
      </c>
      <c r="D52" s="2">
        <v>6.2</v>
      </c>
      <c r="E52" s="4">
        <f>D52*3</f>
        <v>18.6</v>
      </c>
      <c r="F52" s="4">
        <f>D52*6</f>
        <v>37.2</v>
      </c>
      <c r="G52" s="4">
        <f>D52*12</f>
        <v>74.4</v>
      </c>
    </row>
    <row r="53" spans="1:7" s="22" customFormat="1" ht="22.5">
      <c r="A53" s="1">
        <v>60247</v>
      </c>
      <c r="B53" s="10" t="s">
        <v>80</v>
      </c>
      <c r="C53" s="1" t="s">
        <v>42</v>
      </c>
      <c r="D53" s="2">
        <v>3.1</v>
      </c>
      <c r="E53" s="4">
        <v>9.3</v>
      </c>
      <c r="F53" s="4">
        <v>18.6</v>
      </c>
      <c r="G53" s="4">
        <v>37.2</v>
      </c>
    </row>
    <row r="54" spans="1:7" s="22" customFormat="1" ht="22.5">
      <c r="A54" s="8" t="s">
        <v>6</v>
      </c>
      <c r="B54" s="10" t="s">
        <v>63</v>
      </c>
      <c r="C54" s="1">
        <v>1</v>
      </c>
      <c r="D54" s="2">
        <v>12</v>
      </c>
      <c r="E54" s="4">
        <v>36</v>
      </c>
      <c r="F54" s="4">
        <v>72</v>
      </c>
      <c r="G54" s="4">
        <v>144</v>
      </c>
    </row>
    <row r="55" spans="1:7" s="22" customFormat="1" ht="22.5">
      <c r="A55" s="8" t="s">
        <v>7</v>
      </c>
      <c r="B55" s="10" t="s">
        <v>65</v>
      </c>
      <c r="C55" s="1">
        <v>1</v>
      </c>
      <c r="D55" s="2">
        <v>24</v>
      </c>
      <c r="E55" s="4">
        <v>72</v>
      </c>
      <c r="F55" s="4">
        <v>144</v>
      </c>
      <c r="G55" s="4">
        <v>288</v>
      </c>
    </row>
    <row r="56" spans="1:7" ht="22.5">
      <c r="A56" s="8"/>
      <c r="B56" s="25" t="s">
        <v>0</v>
      </c>
      <c r="C56" s="3"/>
      <c r="D56" s="4"/>
      <c r="E56" s="4"/>
      <c r="F56" s="35"/>
      <c r="G56" s="4"/>
    </row>
    <row r="57" spans="1:7" ht="12.75">
      <c r="A57" s="26" t="s">
        <v>54</v>
      </c>
      <c r="B57" s="27" t="s">
        <v>44</v>
      </c>
      <c r="C57" s="12" t="s">
        <v>45</v>
      </c>
      <c r="D57" s="5">
        <v>13.8</v>
      </c>
      <c r="E57" s="5">
        <f>D57*3</f>
        <v>41.400000000000006</v>
      </c>
      <c r="F57" s="37">
        <f>D57*6</f>
        <v>82.80000000000001</v>
      </c>
      <c r="G57" s="5">
        <f>D57*12</f>
        <v>165.60000000000002</v>
      </c>
    </row>
    <row r="58" spans="1:7" ht="12.75">
      <c r="A58" s="28" t="s">
        <v>8</v>
      </c>
      <c r="B58" s="29" t="s">
        <v>43</v>
      </c>
      <c r="C58" s="13" t="s">
        <v>45</v>
      </c>
      <c r="D58" s="6">
        <v>13.8</v>
      </c>
      <c r="E58" s="6">
        <f>D58*3</f>
        <v>41.400000000000006</v>
      </c>
      <c r="F58" s="77">
        <f>D58*6</f>
        <v>82.80000000000001</v>
      </c>
      <c r="G58" s="6">
        <f>D58*12</f>
        <v>165.60000000000002</v>
      </c>
    </row>
    <row r="59" spans="1:7" ht="57" customHeight="1">
      <c r="A59" s="26" t="s">
        <v>133</v>
      </c>
      <c r="B59" s="29" t="s">
        <v>155</v>
      </c>
      <c r="C59" s="13" t="s">
        <v>42</v>
      </c>
      <c r="D59" s="6">
        <v>5.75</v>
      </c>
      <c r="E59" s="5">
        <v>17.25</v>
      </c>
      <c r="F59" s="5">
        <v>34.5</v>
      </c>
      <c r="G59" s="5">
        <v>69</v>
      </c>
    </row>
    <row r="60" spans="1:7" ht="27" customHeight="1">
      <c r="A60" s="8" t="s">
        <v>53</v>
      </c>
      <c r="B60" s="10" t="s">
        <v>82</v>
      </c>
      <c r="C60" s="1" t="s">
        <v>42</v>
      </c>
      <c r="D60" s="2">
        <v>6.7</v>
      </c>
      <c r="E60" s="4">
        <v>20.1</v>
      </c>
      <c r="F60" s="4">
        <v>40.2</v>
      </c>
      <c r="G60" s="4">
        <v>80.4</v>
      </c>
    </row>
    <row r="61" spans="1:7" s="22" customFormat="1" ht="33.75">
      <c r="A61" s="3">
        <v>86491</v>
      </c>
      <c r="B61" s="9" t="s">
        <v>128</v>
      </c>
      <c r="C61" s="1" t="s">
        <v>42</v>
      </c>
      <c r="D61" s="2">
        <v>3.1</v>
      </c>
      <c r="E61" s="4">
        <v>9.3</v>
      </c>
      <c r="F61" s="4">
        <v>18.6</v>
      </c>
      <c r="G61" s="4">
        <v>37.2</v>
      </c>
    </row>
    <row r="62" spans="1:7" s="22" customFormat="1" ht="34.5" customHeight="1">
      <c r="A62" s="8" t="s">
        <v>67</v>
      </c>
      <c r="B62" s="10" t="s">
        <v>118</v>
      </c>
      <c r="C62" s="1">
        <v>1</v>
      </c>
      <c r="D62" s="2">
        <v>16</v>
      </c>
      <c r="E62" s="4">
        <f>D62*3</f>
        <v>48</v>
      </c>
      <c r="F62" s="4">
        <f>D62*6</f>
        <v>96</v>
      </c>
      <c r="G62" s="4">
        <f>D62*12</f>
        <v>192</v>
      </c>
    </row>
    <row r="63" spans="1:7" ht="34.5" customHeight="1">
      <c r="A63" s="8" t="s">
        <v>68</v>
      </c>
      <c r="B63" s="10" t="s">
        <v>83</v>
      </c>
      <c r="C63" s="1">
        <v>1</v>
      </c>
      <c r="D63" s="2">
        <v>12.8</v>
      </c>
      <c r="E63" s="4">
        <f>D63*3</f>
        <v>38.400000000000006</v>
      </c>
      <c r="F63" s="4">
        <f>D63*6</f>
        <v>76.80000000000001</v>
      </c>
      <c r="G63" s="4">
        <f>D63*12</f>
        <v>153.60000000000002</v>
      </c>
    </row>
    <row r="64" spans="1:7" ht="33.75">
      <c r="A64" s="8"/>
      <c r="B64" s="25" t="s">
        <v>119</v>
      </c>
      <c r="C64" s="3"/>
      <c r="D64" s="4"/>
      <c r="E64" s="4"/>
      <c r="F64" s="35"/>
      <c r="G64" s="4"/>
    </row>
    <row r="65" spans="1:7" ht="12.75">
      <c r="A65" s="26" t="s">
        <v>10</v>
      </c>
      <c r="B65" s="27" t="s">
        <v>44</v>
      </c>
      <c r="C65" s="12">
        <v>1</v>
      </c>
      <c r="D65" s="5">
        <v>28</v>
      </c>
      <c r="E65" s="5">
        <f>D65*3</f>
        <v>84</v>
      </c>
      <c r="F65" s="37">
        <f>D65*6</f>
        <v>168</v>
      </c>
      <c r="G65" s="5">
        <f>D65*12</f>
        <v>336</v>
      </c>
    </row>
    <row r="66" spans="1:7" ht="12.75">
      <c r="A66" s="28" t="s">
        <v>9</v>
      </c>
      <c r="B66" s="29" t="s">
        <v>43</v>
      </c>
      <c r="C66" s="13">
        <v>1</v>
      </c>
      <c r="D66" s="6">
        <v>29</v>
      </c>
      <c r="E66" s="5">
        <f>D66*3</f>
        <v>87</v>
      </c>
      <c r="F66" s="37">
        <f>D66*6</f>
        <v>174</v>
      </c>
      <c r="G66" s="6">
        <f>D66*12</f>
        <v>348</v>
      </c>
    </row>
    <row r="67" spans="1:7" s="22" customFormat="1" ht="22.5">
      <c r="A67" s="8" t="s">
        <v>11</v>
      </c>
      <c r="B67" s="10" t="s">
        <v>1</v>
      </c>
      <c r="C67" s="1">
        <v>1</v>
      </c>
      <c r="D67" s="2">
        <v>21.5</v>
      </c>
      <c r="E67" s="4">
        <v>64.5</v>
      </c>
      <c r="F67" s="4">
        <v>129</v>
      </c>
      <c r="G67" s="5">
        <v>258</v>
      </c>
    </row>
    <row r="68" spans="1:7" ht="22.5">
      <c r="A68" s="1">
        <v>41495</v>
      </c>
      <c r="B68" s="10" t="s">
        <v>123</v>
      </c>
      <c r="C68" s="1" t="s">
        <v>42</v>
      </c>
      <c r="D68" s="2">
        <v>6.2</v>
      </c>
      <c r="E68" s="4">
        <f>D68*3</f>
        <v>18.6</v>
      </c>
      <c r="F68" s="4">
        <f>D68*6</f>
        <v>37.2</v>
      </c>
      <c r="G68" s="4">
        <f>D68*12</f>
        <v>74.4</v>
      </c>
    </row>
    <row r="69" spans="1:7" ht="57.75" customHeight="1">
      <c r="A69" s="3">
        <v>76173</v>
      </c>
      <c r="B69" s="25" t="s">
        <v>163</v>
      </c>
      <c r="C69" s="1" t="s">
        <v>42</v>
      </c>
      <c r="D69" s="2">
        <v>6.5</v>
      </c>
      <c r="E69" s="4">
        <v>19.5</v>
      </c>
      <c r="F69" s="4">
        <v>39</v>
      </c>
      <c r="G69" s="4">
        <v>78</v>
      </c>
    </row>
    <row r="70" spans="1:7" ht="33.75">
      <c r="A70" s="3">
        <v>60458</v>
      </c>
      <c r="B70" s="9" t="s">
        <v>2</v>
      </c>
      <c r="C70" s="1" t="s">
        <v>42</v>
      </c>
      <c r="D70" s="2">
        <v>5.9</v>
      </c>
      <c r="E70" s="4">
        <f>D70*3</f>
        <v>17.700000000000003</v>
      </c>
      <c r="F70" s="4">
        <f>D70*6</f>
        <v>35.400000000000006</v>
      </c>
      <c r="G70" s="4">
        <f>D70*12</f>
        <v>70.80000000000001</v>
      </c>
    </row>
    <row r="71" spans="1:7" ht="33.75">
      <c r="A71" s="30" t="s">
        <v>50</v>
      </c>
      <c r="B71" s="10" t="s">
        <v>81</v>
      </c>
      <c r="C71" s="13" t="s">
        <v>42</v>
      </c>
      <c r="D71" s="2">
        <v>9.2</v>
      </c>
      <c r="E71" s="4">
        <f>D71*3</f>
        <v>27.599999999999998</v>
      </c>
      <c r="F71" s="4">
        <f>D71*6</f>
        <v>55.199999999999996</v>
      </c>
      <c r="G71" s="4">
        <f>D71*12</f>
        <v>110.39999999999999</v>
      </c>
    </row>
    <row r="72" spans="1:7" ht="33.75">
      <c r="A72" s="1">
        <v>86069</v>
      </c>
      <c r="B72" s="10" t="s">
        <v>64</v>
      </c>
      <c r="C72" s="1" t="s">
        <v>42</v>
      </c>
      <c r="D72" s="2">
        <v>13.8</v>
      </c>
      <c r="E72" s="4">
        <f>D72*3</f>
        <v>41.400000000000006</v>
      </c>
      <c r="F72" s="4">
        <f>D72*6</f>
        <v>82.80000000000001</v>
      </c>
      <c r="G72" s="4">
        <f>D72*12</f>
        <v>165.60000000000002</v>
      </c>
    </row>
    <row r="73" spans="1:7" ht="27" customHeight="1">
      <c r="A73" s="3">
        <v>60461</v>
      </c>
      <c r="B73" s="9" t="s">
        <v>3</v>
      </c>
      <c r="C73" s="1" t="s">
        <v>42</v>
      </c>
      <c r="D73" s="2">
        <v>6.2</v>
      </c>
      <c r="E73" s="4">
        <f>D73*3</f>
        <v>18.6</v>
      </c>
      <c r="F73" s="4">
        <f>D73*6</f>
        <v>37.2</v>
      </c>
      <c r="G73" s="4">
        <f>D73*12</f>
        <v>74.4</v>
      </c>
    </row>
    <row r="74" spans="1:7" ht="24" customHeight="1">
      <c r="A74" s="30" t="s">
        <v>51</v>
      </c>
      <c r="B74" s="10" t="s">
        <v>72</v>
      </c>
      <c r="C74" s="1">
        <v>1</v>
      </c>
      <c r="D74" s="2">
        <v>16.5</v>
      </c>
      <c r="E74" s="4">
        <f>D74*3</f>
        <v>49.5</v>
      </c>
      <c r="F74" s="4">
        <f>D74*6</f>
        <v>99</v>
      </c>
      <c r="G74" s="4">
        <f>D74*12</f>
        <v>198</v>
      </c>
    </row>
    <row r="75" spans="1:7" ht="22.5">
      <c r="A75" s="8"/>
      <c r="B75" s="25" t="s">
        <v>126</v>
      </c>
      <c r="C75" s="3"/>
      <c r="D75" s="4"/>
      <c r="E75" s="35"/>
      <c r="F75" s="4"/>
      <c r="G75" s="21"/>
    </row>
    <row r="76" spans="1:7" ht="12.75">
      <c r="A76" s="26" t="s">
        <v>12</v>
      </c>
      <c r="B76" s="27" t="s">
        <v>41</v>
      </c>
      <c r="C76" s="12">
        <v>1</v>
      </c>
      <c r="D76" s="5">
        <v>24.2</v>
      </c>
      <c r="E76" s="37">
        <f>D76*3</f>
        <v>72.6</v>
      </c>
      <c r="F76" s="5">
        <f>D76*6</f>
        <v>145.2</v>
      </c>
      <c r="G76" s="38" t="s">
        <v>153</v>
      </c>
    </row>
    <row r="77" spans="1:7" ht="12.75">
      <c r="A77" s="28" t="s">
        <v>13</v>
      </c>
      <c r="B77" s="29" t="s">
        <v>52</v>
      </c>
      <c r="C77" s="13">
        <v>1</v>
      </c>
      <c r="D77" s="6" t="s">
        <v>153</v>
      </c>
      <c r="E77" s="77" t="s">
        <v>153</v>
      </c>
      <c r="F77" s="6">
        <v>138</v>
      </c>
      <c r="G77" s="39" t="s">
        <v>153</v>
      </c>
    </row>
    <row r="78" spans="1:7" ht="9.75" customHeight="1">
      <c r="A78" s="80"/>
      <c r="B78" s="81"/>
      <c r="C78" s="75"/>
      <c r="D78" s="34"/>
      <c r="E78" s="34"/>
      <c r="F78" s="34"/>
      <c r="G78" s="34"/>
    </row>
    <row r="79" spans="1:7" s="18" customFormat="1" ht="18.75">
      <c r="A79" s="89" t="s">
        <v>93</v>
      </c>
      <c r="B79" s="89"/>
      <c r="C79" s="89"/>
      <c r="D79" s="89"/>
      <c r="E79" s="89"/>
      <c r="F79" s="89"/>
      <c r="G79" s="89"/>
    </row>
    <row r="80" spans="1:7" s="18" customFormat="1" ht="9" customHeight="1">
      <c r="A80" s="64"/>
      <c r="B80" s="64"/>
      <c r="C80" s="64"/>
      <c r="D80" s="64"/>
      <c r="E80" s="64"/>
      <c r="F80" s="64"/>
      <c r="G80" s="64"/>
    </row>
    <row r="81" spans="1:7" s="18" customFormat="1" ht="11.25">
      <c r="A81" s="98" t="s">
        <v>148</v>
      </c>
      <c r="B81" s="98"/>
      <c r="C81" s="99" t="s">
        <v>176</v>
      </c>
      <c r="D81" s="65" t="s">
        <v>149</v>
      </c>
      <c r="E81" s="65" t="s">
        <v>150</v>
      </c>
      <c r="F81" s="65" t="s">
        <v>4</v>
      </c>
      <c r="G81" s="66" t="s">
        <v>100</v>
      </c>
    </row>
    <row r="82" spans="1:7" s="18" customFormat="1" ht="12.75">
      <c r="A82" s="98"/>
      <c r="B82" s="98"/>
      <c r="C82" s="99"/>
      <c r="D82" s="98" t="s">
        <v>151</v>
      </c>
      <c r="E82" s="98"/>
      <c r="F82" s="98"/>
      <c r="G82" s="100"/>
    </row>
    <row r="83" spans="1:7" s="18" customFormat="1" ht="11.25">
      <c r="A83" s="98"/>
      <c r="B83" s="98"/>
      <c r="C83" s="99"/>
      <c r="D83" s="67">
        <v>3.6</v>
      </c>
      <c r="E83" s="67">
        <v>8.2</v>
      </c>
      <c r="F83" s="67">
        <v>10</v>
      </c>
      <c r="G83" s="68" t="s">
        <v>152</v>
      </c>
    </row>
    <row r="84" spans="1:7" s="18" customFormat="1" ht="12.75">
      <c r="A84" s="98"/>
      <c r="B84" s="98"/>
      <c r="C84" s="99"/>
      <c r="D84" s="101" t="s">
        <v>5</v>
      </c>
      <c r="E84" s="101"/>
      <c r="F84" s="101"/>
      <c r="G84" s="100"/>
    </row>
    <row r="85" spans="1:7" s="18" customFormat="1" ht="15">
      <c r="A85" s="106" t="s">
        <v>164</v>
      </c>
      <c r="B85" s="106"/>
      <c r="C85" s="106"/>
      <c r="D85" s="106"/>
      <c r="E85" s="106"/>
      <c r="F85" s="106"/>
      <c r="G85" s="106"/>
    </row>
    <row r="86" spans="1:7" s="16" customFormat="1" ht="15" customHeight="1">
      <c r="A86" s="90" t="s">
        <v>16</v>
      </c>
      <c r="B86" s="91"/>
      <c r="C86" s="91"/>
      <c r="D86" s="91"/>
      <c r="E86" s="91"/>
      <c r="F86" s="91"/>
      <c r="G86" s="91"/>
    </row>
    <row r="87" spans="1:7" s="23" customFormat="1" ht="22.5">
      <c r="A87" s="3">
        <v>68455</v>
      </c>
      <c r="B87" s="9" t="s">
        <v>116</v>
      </c>
      <c r="C87" s="1">
        <v>1</v>
      </c>
      <c r="D87" s="2">
        <v>16</v>
      </c>
      <c r="E87" s="2">
        <f>D87*3</f>
        <v>48</v>
      </c>
      <c r="F87" s="2">
        <v>90</v>
      </c>
      <c r="G87" s="2">
        <f>D87*12</f>
        <v>192</v>
      </c>
    </row>
    <row r="88" spans="1:7" s="16" customFormat="1" ht="13.5" customHeight="1">
      <c r="A88" s="90" t="s">
        <v>17</v>
      </c>
      <c r="B88" s="91"/>
      <c r="C88" s="91"/>
      <c r="D88" s="91"/>
      <c r="E88" s="91"/>
      <c r="F88" s="91"/>
      <c r="G88" s="91"/>
    </row>
    <row r="89" spans="1:7" s="23" customFormat="1" ht="22.5">
      <c r="A89" s="3">
        <v>61630</v>
      </c>
      <c r="B89" s="9" t="s">
        <v>76</v>
      </c>
      <c r="C89" s="1">
        <v>1</v>
      </c>
      <c r="D89" s="2">
        <v>18</v>
      </c>
      <c r="E89" s="2">
        <f>D89*3</f>
        <v>54</v>
      </c>
      <c r="F89" s="2">
        <f>D89*6</f>
        <v>108</v>
      </c>
      <c r="G89" s="2">
        <f>D89*12</f>
        <v>216</v>
      </c>
    </row>
    <row r="90" spans="1:7" s="16" customFormat="1" ht="13.5" customHeight="1">
      <c r="A90" s="90" t="s">
        <v>18</v>
      </c>
      <c r="B90" s="91"/>
      <c r="C90" s="91"/>
      <c r="D90" s="91"/>
      <c r="E90" s="91"/>
      <c r="F90" s="91"/>
      <c r="G90" s="91"/>
    </row>
    <row r="91" spans="1:7" s="23" customFormat="1" ht="22.5">
      <c r="A91" s="3">
        <v>63460</v>
      </c>
      <c r="B91" s="9" t="s">
        <v>122</v>
      </c>
      <c r="C91" s="1">
        <v>1</v>
      </c>
      <c r="D91" s="2">
        <v>17.5</v>
      </c>
      <c r="E91" s="2">
        <f>D91*3</f>
        <v>52.5</v>
      </c>
      <c r="F91" s="2">
        <f>D91*6</f>
        <v>105</v>
      </c>
      <c r="G91" s="2">
        <f>D91*12</f>
        <v>210</v>
      </c>
    </row>
    <row r="92" spans="1:7" s="16" customFormat="1" ht="14.25" customHeight="1">
      <c r="A92" s="90" t="s">
        <v>19</v>
      </c>
      <c r="B92" s="91"/>
      <c r="C92" s="91"/>
      <c r="D92" s="91"/>
      <c r="E92" s="91"/>
      <c r="F92" s="91"/>
      <c r="G92" s="91"/>
    </row>
    <row r="93" spans="1:7" s="23" customFormat="1" ht="22.5">
      <c r="A93" s="3">
        <v>63513</v>
      </c>
      <c r="B93" s="9" t="s">
        <v>58</v>
      </c>
      <c r="C93" s="1">
        <v>1</v>
      </c>
      <c r="D93" s="2">
        <v>16.5</v>
      </c>
      <c r="E93" s="2">
        <f>D93*3</f>
        <v>49.5</v>
      </c>
      <c r="F93" s="2">
        <f>D93*6</f>
        <v>99</v>
      </c>
      <c r="G93" s="2">
        <f>D93*12</f>
        <v>198</v>
      </c>
    </row>
    <row r="94" spans="1:7" s="16" customFormat="1" ht="14.25" customHeight="1">
      <c r="A94" s="90" t="s">
        <v>20</v>
      </c>
      <c r="B94" s="91"/>
      <c r="C94" s="91"/>
      <c r="D94" s="91"/>
      <c r="E94" s="91"/>
      <c r="F94" s="91"/>
      <c r="G94" s="91"/>
    </row>
    <row r="95" spans="1:7" s="23" customFormat="1" ht="22.5">
      <c r="A95" s="3"/>
      <c r="B95" s="9" t="s">
        <v>117</v>
      </c>
      <c r="C95" s="3"/>
      <c r="D95" s="3"/>
      <c r="E95" s="3"/>
      <c r="F95" s="3"/>
      <c r="G95" s="3"/>
    </row>
    <row r="96" spans="1:7" s="23" customFormat="1" ht="12.75">
      <c r="A96" s="12">
        <v>61633</v>
      </c>
      <c r="B96" s="46" t="s">
        <v>44</v>
      </c>
      <c r="C96" s="12">
        <v>1</v>
      </c>
      <c r="D96" s="5">
        <v>20</v>
      </c>
      <c r="E96" s="5">
        <f>D96*3</f>
        <v>60</v>
      </c>
      <c r="F96" s="5">
        <f>D96*6</f>
        <v>120</v>
      </c>
      <c r="G96" s="5">
        <f>D96*12</f>
        <v>240</v>
      </c>
    </row>
    <row r="97" spans="1:7" s="23" customFormat="1" ht="12.75">
      <c r="A97" s="13">
        <v>99463</v>
      </c>
      <c r="B97" s="52" t="s">
        <v>46</v>
      </c>
      <c r="C97" s="13">
        <v>1</v>
      </c>
      <c r="D97" s="6">
        <v>25</v>
      </c>
      <c r="E97" s="5">
        <f>D97*3</f>
        <v>75</v>
      </c>
      <c r="F97" s="5">
        <f>D97*6</f>
        <v>150</v>
      </c>
      <c r="G97" s="5">
        <f>D97*12</f>
        <v>300</v>
      </c>
    </row>
    <row r="98" spans="1:7" s="16" customFormat="1" ht="15" customHeight="1">
      <c r="A98" s="90" t="s">
        <v>21</v>
      </c>
      <c r="B98" s="91"/>
      <c r="C98" s="91"/>
      <c r="D98" s="91"/>
      <c r="E98" s="91"/>
      <c r="F98" s="91"/>
      <c r="G98" s="91"/>
    </row>
    <row r="99" spans="1:7" s="23" customFormat="1" ht="22.5">
      <c r="A99" s="3">
        <v>63174</v>
      </c>
      <c r="B99" s="9" t="s">
        <v>109</v>
      </c>
      <c r="C99" s="1">
        <v>1</v>
      </c>
      <c r="D99" s="2">
        <v>20.7</v>
      </c>
      <c r="E99" s="2">
        <f>D99*3</f>
        <v>62.099999999999994</v>
      </c>
      <c r="F99" s="2">
        <f>D99*6</f>
        <v>124.19999999999999</v>
      </c>
      <c r="G99" s="2">
        <f>D99*12</f>
        <v>248.39999999999998</v>
      </c>
    </row>
    <row r="100" spans="1:7" s="16" customFormat="1" ht="12.75" customHeight="1">
      <c r="A100" s="92" t="s">
        <v>141</v>
      </c>
      <c r="B100" s="93"/>
      <c r="C100" s="93"/>
      <c r="D100" s="93"/>
      <c r="E100" s="93"/>
      <c r="F100" s="93"/>
      <c r="G100" s="93"/>
    </row>
    <row r="101" spans="1:7" s="23" customFormat="1" ht="22.5">
      <c r="A101" s="3">
        <v>63481</v>
      </c>
      <c r="B101" s="9" t="s">
        <v>77</v>
      </c>
      <c r="C101" s="1">
        <v>1</v>
      </c>
      <c r="D101" s="2">
        <v>19</v>
      </c>
      <c r="E101" s="2">
        <f>D101*3</f>
        <v>57</v>
      </c>
      <c r="F101" s="2">
        <f>D101*6</f>
        <v>114</v>
      </c>
      <c r="G101" s="2">
        <f>D101*12</f>
        <v>228</v>
      </c>
    </row>
    <row r="102" spans="1:7" s="16" customFormat="1" ht="16.5" customHeight="1">
      <c r="A102" s="94" t="s">
        <v>22</v>
      </c>
      <c r="B102" s="95"/>
      <c r="C102" s="95"/>
      <c r="D102" s="95"/>
      <c r="E102" s="95"/>
      <c r="F102" s="95"/>
      <c r="G102" s="95"/>
    </row>
    <row r="103" spans="1:7" s="23" customFormat="1" ht="22.5">
      <c r="A103" s="3">
        <v>62253</v>
      </c>
      <c r="B103" s="9" t="s">
        <v>75</v>
      </c>
      <c r="C103" s="1">
        <v>1</v>
      </c>
      <c r="D103" s="2">
        <v>20</v>
      </c>
      <c r="E103" s="2">
        <f>D103*3</f>
        <v>60</v>
      </c>
      <c r="F103" s="2">
        <f>D103*6</f>
        <v>120</v>
      </c>
      <c r="G103" s="2">
        <f>D103*12</f>
        <v>240</v>
      </c>
    </row>
    <row r="104" spans="1:7" s="23" customFormat="1" ht="22.5">
      <c r="A104" s="3">
        <v>89809</v>
      </c>
      <c r="B104" s="9" t="s">
        <v>110</v>
      </c>
      <c r="C104" s="1">
        <v>1</v>
      </c>
      <c r="D104" s="2">
        <v>19</v>
      </c>
      <c r="E104" s="2">
        <f>D104*3</f>
        <v>57</v>
      </c>
      <c r="F104" s="2">
        <f>D104*6</f>
        <v>114</v>
      </c>
      <c r="G104" s="2">
        <f>D104*12</f>
        <v>228</v>
      </c>
    </row>
    <row r="105" spans="1:7" s="23" customFormat="1" ht="22.5">
      <c r="A105" s="3">
        <v>30563</v>
      </c>
      <c r="B105" s="9" t="s">
        <v>138</v>
      </c>
      <c r="C105" s="1">
        <v>1</v>
      </c>
      <c r="D105" s="2">
        <v>23</v>
      </c>
      <c r="E105" s="2">
        <f>D105*3</f>
        <v>69</v>
      </c>
      <c r="F105" s="2">
        <f>D105*6</f>
        <v>138</v>
      </c>
      <c r="G105" s="2">
        <f>D105*12</f>
        <v>276</v>
      </c>
    </row>
    <row r="106" spans="1:7" s="23" customFormat="1" ht="22.5">
      <c r="A106" s="11">
        <v>86117</v>
      </c>
      <c r="B106" s="9" t="s">
        <v>108</v>
      </c>
      <c r="C106" s="1">
        <v>1</v>
      </c>
      <c r="D106" s="2">
        <v>16</v>
      </c>
      <c r="E106" s="2">
        <f>D106*3</f>
        <v>48</v>
      </c>
      <c r="F106" s="2">
        <f>D106*6</f>
        <v>96</v>
      </c>
      <c r="G106" s="2">
        <f>D106*12</f>
        <v>192</v>
      </c>
    </row>
    <row r="107" spans="1:7" s="16" customFormat="1" ht="12.75" customHeight="1">
      <c r="A107" s="90" t="s">
        <v>23</v>
      </c>
      <c r="B107" s="91"/>
      <c r="C107" s="91"/>
      <c r="D107" s="91"/>
      <c r="E107" s="91"/>
      <c r="F107" s="91"/>
      <c r="G107" s="91"/>
    </row>
    <row r="108" spans="1:7" s="23" customFormat="1" ht="22.5">
      <c r="A108" s="11">
        <v>61911</v>
      </c>
      <c r="B108" s="9" t="s">
        <v>59</v>
      </c>
      <c r="C108" s="1">
        <v>1</v>
      </c>
      <c r="D108" s="2">
        <v>16</v>
      </c>
      <c r="E108" s="2">
        <f>D108*3</f>
        <v>48</v>
      </c>
      <c r="F108" s="2">
        <f>D108*6</f>
        <v>96</v>
      </c>
      <c r="G108" s="2">
        <f>D108*12</f>
        <v>192</v>
      </c>
    </row>
    <row r="109" spans="1:7" s="23" customFormat="1" ht="22.5">
      <c r="A109" s="11">
        <v>86106</v>
      </c>
      <c r="B109" s="9" t="s">
        <v>102</v>
      </c>
      <c r="C109" s="1" t="s">
        <v>101</v>
      </c>
      <c r="D109" s="2">
        <v>7.5</v>
      </c>
      <c r="E109" s="2">
        <f>D109*3</f>
        <v>22.5</v>
      </c>
      <c r="F109" s="2">
        <f>D109*6</f>
        <v>45</v>
      </c>
      <c r="G109" s="2">
        <f>D109*12</f>
        <v>90</v>
      </c>
    </row>
    <row r="110" spans="1:7" s="16" customFormat="1" ht="12.75" customHeight="1">
      <c r="A110" s="90" t="s">
        <v>24</v>
      </c>
      <c r="B110" s="91"/>
      <c r="C110" s="91"/>
      <c r="D110" s="91"/>
      <c r="E110" s="91"/>
      <c r="F110" s="91"/>
      <c r="G110" s="91"/>
    </row>
    <row r="111" spans="1:7" s="23" customFormat="1" ht="22.5">
      <c r="A111" s="41"/>
      <c r="B111" s="9" t="s">
        <v>106</v>
      </c>
      <c r="C111" s="41"/>
      <c r="D111" s="41"/>
      <c r="E111" s="41"/>
      <c r="F111" s="41"/>
      <c r="G111" s="41"/>
    </row>
    <row r="112" spans="1:7" s="23" customFormat="1" ht="12.75">
      <c r="A112" s="26" t="s">
        <v>25</v>
      </c>
      <c r="B112" s="46" t="s">
        <v>44</v>
      </c>
      <c r="C112" s="12">
        <v>1</v>
      </c>
      <c r="D112" s="5">
        <v>18.8</v>
      </c>
      <c r="E112" s="5">
        <f>D112*3</f>
        <v>56.400000000000006</v>
      </c>
      <c r="F112" s="5">
        <f>D112*6</f>
        <v>112.80000000000001</v>
      </c>
      <c r="G112" s="5">
        <f>D112*12</f>
        <v>225.60000000000002</v>
      </c>
    </row>
    <row r="113" spans="1:7" s="23" customFormat="1" ht="12.75">
      <c r="A113" s="28" t="s">
        <v>14</v>
      </c>
      <c r="B113" s="52" t="s">
        <v>46</v>
      </c>
      <c r="C113" s="13">
        <v>1</v>
      </c>
      <c r="D113" s="6">
        <v>20.8</v>
      </c>
      <c r="E113" s="5">
        <f>D113*3</f>
        <v>62.400000000000006</v>
      </c>
      <c r="F113" s="5">
        <f>D113*6</f>
        <v>124.80000000000001</v>
      </c>
      <c r="G113" s="5">
        <f>D113*12</f>
        <v>249.60000000000002</v>
      </c>
    </row>
    <row r="114" spans="1:7" s="16" customFormat="1" ht="12.75" customHeight="1">
      <c r="A114" s="90" t="s">
        <v>26</v>
      </c>
      <c r="B114" s="91"/>
      <c r="C114" s="91"/>
      <c r="D114" s="91"/>
      <c r="E114" s="91"/>
      <c r="F114" s="91"/>
      <c r="G114" s="91"/>
    </row>
    <row r="115" spans="1:7" s="23" customFormat="1" ht="22.5">
      <c r="A115" s="8" t="s">
        <v>27</v>
      </c>
      <c r="B115" s="9" t="s">
        <v>74</v>
      </c>
      <c r="C115" s="1">
        <v>1</v>
      </c>
      <c r="D115" s="2">
        <v>17</v>
      </c>
      <c r="E115" s="2">
        <f>D115*3</f>
        <v>51</v>
      </c>
      <c r="F115" s="2">
        <f>D115*6</f>
        <v>102</v>
      </c>
      <c r="G115" s="2">
        <f>D115*12</f>
        <v>204</v>
      </c>
    </row>
    <row r="116" spans="1:7" s="16" customFormat="1" ht="12.75" customHeight="1">
      <c r="A116" s="90" t="s">
        <v>28</v>
      </c>
      <c r="B116" s="91"/>
      <c r="C116" s="91"/>
      <c r="D116" s="91"/>
      <c r="E116" s="91"/>
      <c r="F116" s="91"/>
      <c r="G116" s="91"/>
    </row>
    <row r="117" spans="1:7" s="23" customFormat="1" ht="22.5">
      <c r="A117" s="8" t="s">
        <v>29</v>
      </c>
      <c r="B117" s="9" t="s">
        <v>111</v>
      </c>
      <c r="C117" s="1">
        <v>1</v>
      </c>
      <c r="D117" s="2">
        <v>17</v>
      </c>
      <c r="E117" s="2">
        <f>D117*3</f>
        <v>51</v>
      </c>
      <c r="F117" s="2">
        <f>D117*6</f>
        <v>102</v>
      </c>
      <c r="G117" s="2">
        <f>D117*12</f>
        <v>204</v>
      </c>
    </row>
    <row r="118" spans="1:7" s="16" customFormat="1" ht="12.75" customHeight="1">
      <c r="A118" s="96" t="s">
        <v>30</v>
      </c>
      <c r="B118" s="97"/>
      <c r="C118" s="97"/>
      <c r="D118" s="97"/>
      <c r="E118" s="97"/>
      <c r="F118" s="97"/>
      <c r="G118" s="97"/>
    </row>
    <row r="119" spans="1:7" s="23" customFormat="1" ht="22.5">
      <c r="A119" s="8"/>
      <c r="B119" s="9" t="s">
        <v>113</v>
      </c>
      <c r="C119" s="8"/>
      <c r="D119" s="8"/>
      <c r="E119" s="8"/>
      <c r="F119" s="8"/>
      <c r="G119" s="8"/>
    </row>
    <row r="120" spans="1:7" s="23" customFormat="1" ht="12.75">
      <c r="A120" s="12">
        <v>86208</v>
      </c>
      <c r="B120" s="46" t="s">
        <v>44</v>
      </c>
      <c r="C120" s="12">
        <v>1</v>
      </c>
      <c r="D120" s="5">
        <v>28</v>
      </c>
      <c r="E120" s="5">
        <f>D120*3</f>
        <v>84</v>
      </c>
      <c r="F120" s="5">
        <f>D120*6</f>
        <v>168</v>
      </c>
      <c r="G120" s="5">
        <f>D120*12</f>
        <v>336</v>
      </c>
    </row>
    <row r="121" spans="1:7" s="23" customFormat="1" ht="12.75">
      <c r="A121" s="28" t="s">
        <v>31</v>
      </c>
      <c r="B121" s="52" t="s">
        <v>46</v>
      </c>
      <c r="C121" s="43">
        <v>1</v>
      </c>
      <c r="D121" s="6"/>
      <c r="E121" s="5">
        <v>105</v>
      </c>
      <c r="F121" s="5">
        <f>E121*2</f>
        <v>210</v>
      </c>
      <c r="G121" s="5">
        <f>F121*2</f>
        <v>420</v>
      </c>
    </row>
    <row r="122" spans="1:7" s="16" customFormat="1" ht="12.75" customHeight="1">
      <c r="A122" s="90" t="s">
        <v>40</v>
      </c>
      <c r="B122" s="91"/>
      <c r="C122" s="91"/>
      <c r="D122" s="91"/>
      <c r="E122" s="91"/>
      <c r="F122" s="91"/>
      <c r="G122" s="91"/>
    </row>
    <row r="123" spans="1:7" s="23" customFormat="1" ht="22.5">
      <c r="A123" s="8" t="s">
        <v>32</v>
      </c>
      <c r="B123" s="9" t="s">
        <v>60</v>
      </c>
      <c r="C123" s="11">
        <v>1</v>
      </c>
      <c r="D123" s="2">
        <v>18.7</v>
      </c>
      <c r="E123" s="53">
        <f>D123*3</f>
        <v>56.099999999999994</v>
      </c>
      <c r="F123" s="53">
        <f>D123*6</f>
        <v>112.19999999999999</v>
      </c>
      <c r="G123" s="53">
        <f>D123*12</f>
        <v>224.39999999999998</v>
      </c>
    </row>
    <row r="124" spans="1:7" s="16" customFormat="1" ht="12.75" customHeight="1">
      <c r="A124" s="90" t="s">
        <v>62</v>
      </c>
      <c r="B124" s="91"/>
      <c r="C124" s="91"/>
      <c r="D124" s="91"/>
      <c r="E124" s="91"/>
      <c r="F124" s="91"/>
      <c r="G124" s="91"/>
    </row>
    <row r="125" spans="1:7" s="23" customFormat="1" ht="22.5">
      <c r="A125" s="8"/>
      <c r="B125" s="9" t="s">
        <v>61</v>
      </c>
      <c r="C125" s="8"/>
      <c r="D125" s="8"/>
      <c r="E125" s="8"/>
      <c r="F125" s="8"/>
      <c r="G125" s="8"/>
    </row>
    <row r="126" spans="1:7" s="23" customFormat="1" ht="12.75">
      <c r="A126" s="12">
        <v>30087</v>
      </c>
      <c r="B126" s="46" t="s">
        <v>44</v>
      </c>
      <c r="C126" s="42">
        <v>1</v>
      </c>
      <c r="D126" s="5">
        <v>21</v>
      </c>
      <c r="E126" s="54">
        <f>D126*3</f>
        <v>63</v>
      </c>
      <c r="F126" s="54">
        <f>D126*6</f>
        <v>126</v>
      </c>
      <c r="G126" s="54">
        <f>D126*12</f>
        <v>252</v>
      </c>
    </row>
    <row r="127" spans="1:7" s="23" customFormat="1" ht="12.75">
      <c r="A127" s="13">
        <v>94751</v>
      </c>
      <c r="B127" s="52" t="s">
        <v>46</v>
      </c>
      <c r="C127" s="43">
        <v>1</v>
      </c>
      <c r="D127" s="6">
        <v>28</v>
      </c>
      <c r="E127" s="54">
        <f>D127*3</f>
        <v>84</v>
      </c>
      <c r="F127" s="55">
        <f>D127*6</f>
        <v>168</v>
      </c>
      <c r="G127" s="55">
        <f>D127*12</f>
        <v>336</v>
      </c>
    </row>
    <row r="128" spans="1:7" s="23" customFormat="1" ht="22.5">
      <c r="A128" s="3"/>
      <c r="B128" s="9" t="s">
        <v>103</v>
      </c>
      <c r="C128" s="41"/>
      <c r="D128" s="56"/>
      <c r="E128" s="56"/>
      <c r="F128" s="56"/>
      <c r="G128" s="56"/>
    </row>
    <row r="129" spans="1:7" s="23" customFormat="1" ht="12.75">
      <c r="A129" s="26" t="s">
        <v>15</v>
      </c>
      <c r="B129" s="46" t="s">
        <v>44</v>
      </c>
      <c r="C129" s="12">
        <v>1</v>
      </c>
      <c r="D129" s="5">
        <v>27</v>
      </c>
      <c r="E129" s="54">
        <f>D129*3</f>
        <v>81</v>
      </c>
      <c r="F129" s="54">
        <f>D129*6</f>
        <v>162</v>
      </c>
      <c r="G129" s="54">
        <f>D129*12</f>
        <v>324</v>
      </c>
    </row>
    <row r="130" spans="1:7" s="23" customFormat="1" ht="12.75">
      <c r="A130" s="13">
        <v>90111</v>
      </c>
      <c r="B130" s="52" t="s">
        <v>46</v>
      </c>
      <c r="C130" s="13">
        <v>1</v>
      </c>
      <c r="D130" s="6">
        <v>32</v>
      </c>
      <c r="E130" s="55">
        <f>D130*3</f>
        <v>96</v>
      </c>
      <c r="F130" s="55">
        <f>D130*6</f>
        <v>192</v>
      </c>
      <c r="G130" s="55">
        <f>D130*12</f>
        <v>384</v>
      </c>
    </row>
    <row r="131" spans="1:7" s="23" customFormat="1" ht="12.75" customHeight="1">
      <c r="A131" s="90" t="s">
        <v>33</v>
      </c>
      <c r="B131" s="91"/>
      <c r="C131" s="91"/>
      <c r="D131" s="91"/>
      <c r="E131" s="91"/>
      <c r="F131" s="91"/>
      <c r="G131" s="91"/>
    </row>
    <row r="132" spans="1:7" s="23" customFormat="1" ht="22.5">
      <c r="A132" s="3">
        <v>95456</v>
      </c>
      <c r="B132" s="9" t="s">
        <v>114</v>
      </c>
      <c r="C132" s="1">
        <v>1</v>
      </c>
      <c r="D132" s="2">
        <v>17</v>
      </c>
      <c r="E132" s="53">
        <f>D132*3</f>
        <v>51</v>
      </c>
      <c r="F132" s="53">
        <f>D132*6</f>
        <v>102</v>
      </c>
      <c r="G132" s="53">
        <f>D132*12</f>
        <v>204</v>
      </c>
    </row>
    <row r="133" spans="1:7" s="16" customFormat="1" ht="12.75" customHeight="1">
      <c r="A133" s="90" t="s">
        <v>34</v>
      </c>
      <c r="B133" s="91"/>
      <c r="C133" s="91"/>
      <c r="D133" s="91"/>
      <c r="E133" s="91"/>
      <c r="F133" s="91"/>
      <c r="G133" s="91"/>
    </row>
    <row r="134" spans="1:7" s="23" customFormat="1" ht="22.5">
      <c r="A134" s="8"/>
      <c r="B134" s="9" t="s">
        <v>104</v>
      </c>
      <c r="C134" s="8"/>
      <c r="D134" s="8"/>
      <c r="E134" s="8"/>
      <c r="F134" s="8"/>
      <c r="G134" s="8"/>
    </row>
    <row r="135" spans="1:7" s="23" customFormat="1" ht="12.75">
      <c r="A135" s="26" t="s">
        <v>35</v>
      </c>
      <c r="B135" s="46" t="s">
        <v>44</v>
      </c>
      <c r="C135" s="42">
        <v>1</v>
      </c>
      <c r="D135" s="5">
        <v>24</v>
      </c>
      <c r="E135" s="54">
        <f>D135*3</f>
        <v>72</v>
      </c>
      <c r="F135" s="54">
        <f>D135*6</f>
        <v>144</v>
      </c>
      <c r="G135" s="54">
        <f>D135*12</f>
        <v>288</v>
      </c>
    </row>
    <row r="136" spans="1:7" s="23" customFormat="1" ht="12.75">
      <c r="A136" s="28" t="s">
        <v>36</v>
      </c>
      <c r="B136" s="52" t="s">
        <v>46</v>
      </c>
      <c r="C136" s="43">
        <v>1</v>
      </c>
      <c r="D136" s="55">
        <v>32</v>
      </c>
      <c r="E136" s="54">
        <f>D136*3</f>
        <v>96</v>
      </c>
      <c r="F136" s="54">
        <f>D136*6</f>
        <v>192</v>
      </c>
      <c r="G136" s="54">
        <f>D136*12</f>
        <v>384</v>
      </c>
    </row>
    <row r="137" spans="1:7" s="16" customFormat="1" ht="12.75" customHeight="1">
      <c r="A137" s="90" t="s">
        <v>48</v>
      </c>
      <c r="B137" s="91"/>
      <c r="C137" s="91"/>
      <c r="D137" s="91"/>
      <c r="E137" s="91"/>
      <c r="F137" s="91"/>
      <c r="G137" s="91"/>
    </row>
    <row r="138" spans="1:7" s="23" customFormat="1" ht="22.5">
      <c r="A138" s="3"/>
      <c r="B138" s="9" t="s">
        <v>105</v>
      </c>
      <c r="C138" s="41"/>
      <c r="D138" s="4"/>
      <c r="E138" s="57"/>
      <c r="F138" s="57"/>
      <c r="G138" s="57"/>
    </row>
    <row r="139" spans="1:7" s="23" customFormat="1" ht="12.75">
      <c r="A139" s="26" t="s">
        <v>49</v>
      </c>
      <c r="B139" s="46" t="s">
        <v>44</v>
      </c>
      <c r="C139" s="12">
        <v>1</v>
      </c>
      <c r="D139" s="5">
        <v>18</v>
      </c>
      <c r="E139" s="54">
        <f>D139*3</f>
        <v>54</v>
      </c>
      <c r="F139" s="54">
        <f>D139*6</f>
        <v>108</v>
      </c>
      <c r="G139" s="54">
        <f>D139*12</f>
        <v>216</v>
      </c>
    </row>
    <row r="140" spans="1:7" s="23" customFormat="1" ht="12.75">
      <c r="A140" s="13">
        <v>60318</v>
      </c>
      <c r="B140" s="52" t="s">
        <v>46</v>
      </c>
      <c r="C140" s="13">
        <v>1</v>
      </c>
      <c r="D140" s="6">
        <v>22</v>
      </c>
      <c r="E140" s="54">
        <f>D140*3</f>
        <v>66</v>
      </c>
      <c r="F140" s="54">
        <f>D140*6</f>
        <v>132</v>
      </c>
      <c r="G140" s="54">
        <f>D140*12</f>
        <v>264</v>
      </c>
    </row>
    <row r="141" spans="1:7" s="16" customFormat="1" ht="12.75" customHeight="1">
      <c r="A141" s="90" t="s">
        <v>37</v>
      </c>
      <c r="B141" s="91"/>
      <c r="C141" s="91"/>
      <c r="D141" s="91"/>
      <c r="E141" s="91"/>
      <c r="F141" s="91"/>
      <c r="G141" s="91"/>
    </row>
    <row r="142" spans="1:7" s="23" customFormat="1" ht="22.5">
      <c r="A142" s="11">
        <v>12296</v>
      </c>
      <c r="B142" s="9" t="s">
        <v>107</v>
      </c>
      <c r="C142" s="58">
        <v>1</v>
      </c>
      <c r="D142" s="53">
        <v>20.8</v>
      </c>
      <c r="E142" s="53">
        <f>D142*3</f>
        <v>62.400000000000006</v>
      </c>
      <c r="F142" s="53">
        <f>D142*6</f>
        <v>124.80000000000001</v>
      </c>
      <c r="G142" s="53">
        <f>D142*12</f>
        <v>249.60000000000002</v>
      </c>
    </row>
    <row r="143" spans="1:7" s="16" customFormat="1" ht="12.75" customHeight="1">
      <c r="A143" s="90" t="s">
        <v>38</v>
      </c>
      <c r="B143" s="91"/>
      <c r="C143" s="91"/>
      <c r="D143" s="91"/>
      <c r="E143" s="91"/>
      <c r="F143" s="91"/>
      <c r="G143" s="91"/>
    </row>
    <row r="144" spans="1:7" s="23" customFormat="1" ht="22.5">
      <c r="A144" s="41"/>
      <c r="B144" s="9" t="s">
        <v>112</v>
      </c>
      <c r="C144" s="41"/>
      <c r="D144" s="41"/>
      <c r="E144" s="41"/>
      <c r="F144" s="41"/>
      <c r="G144" s="41"/>
    </row>
    <row r="145" spans="1:7" s="23" customFormat="1" ht="12.75">
      <c r="A145" s="42">
        <v>61254</v>
      </c>
      <c r="B145" s="46" t="s">
        <v>47</v>
      </c>
      <c r="C145" s="45">
        <v>1</v>
      </c>
      <c r="D145" s="54">
        <v>21</v>
      </c>
      <c r="E145" s="54">
        <f>D145*3</f>
        <v>63</v>
      </c>
      <c r="F145" s="54">
        <f>D145*6</f>
        <v>126</v>
      </c>
      <c r="G145" s="54">
        <f>D145*12</f>
        <v>252</v>
      </c>
    </row>
    <row r="146" spans="1:7" s="23" customFormat="1" ht="12.75">
      <c r="A146" s="42">
        <v>40217</v>
      </c>
      <c r="B146" s="46" t="s">
        <v>44</v>
      </c>
      <c r="C146" s="45">
        <v>1</v>
      </c>
      <c r="D146" s="54">
        <v>24</v>
      </c>
      <c r="E146" s="54">
        <f>D146*3</f>
        <v>72</v>
      </c>
      <c r="F146" s="54">
        <f>D146*6</f>
        <v>144</v>
      </c>
      <c r="G146" s="54">
        <f>D146*12</f>
        <v>288</v>
      </c>
    </row>
    <row r="147" spans="1:7" s="23" customFormat="1" ht="12.75">
      <c r="A147" s="43">
        <v>91195</v>
      </c>
      <c r="B147" s="52" t="s">
        <v>46</v>
      </c>
      <c r="C147" s="59">
        <v>1</v>
      </c>
      <c r="D147" s="55">
        <v>29</v>
      </c>
      <c r="E147" s="54">
        <f>D147*3</f>
        <v>87</v>
      </c>
      <c r="F147" s="54">
        <f>D147*6</f>
        <v>174</v>
      </c>
      <c r="G147" s="54">
        <f>D147*12</f>
        <v>348</v>
      </c>
    </row>
    <row r="148" spans="1:7" s="16" customFormat="1" ht="12.75" customHeight="1">
      <c r="A148" s="90" t="s">
        <v>39</v>
      </c>
      <c r="B148" s="91"/>
      <c r="C148" s="91"/>
      <c r="D148" s="91"/>
      <c r="E148" s="91"/>
      <c r="F148" s="91"/>
      <c r="G148" s="91"/>
    </row>
    <row r="149" spans="1:7" s="23" customFormat="1" ht="22.5">
      <c r="A149" s="11">
        <v>61646</v>
      </c>
      <c r="B149" s="7" t="s">
        <v>115</v>
      </c>
      <c r="C149" s="58">
        <v>1</v>
      </c>
      <c r="D149" s="53">
        <v>22</v>
      </c>
      <c r="E149" s="53">
        <f>D149*3</f>
        <v>66</v>
      </c>
      <c r="F149" s="53">
        <f>D149*6</f>
        <v>132</v>
      </c>
      <c r="G149" s="53">
        <f>D149*12</f>
        <v>264</v>
      </c>
    </row>
    <row r="150" spans="1:7" s="23" customFormat="1" ht="10.5" customHeight="1">
      <c r="A150" s="83"/>
      <c r="B150" s="51"/>
      <c r="C150" s="84"/>
      <c r="D150" s="85"/>
      <c r="E150" s="85"/>
      <c r="F150" s="85"/>
      <c r="G150" s="85"/>
    </row>
    <row r="151" spans="1:7" s="18" customFormat="1" ht="18.75">
      <c r="A151" s="89" t="s">
        <v>57</v>
      </c>
      <c r="B151" s="89"/>
      <c r="C151" s="89"/>
      <c r="D151" s="89"/>
      <c r="E151" s="89"/>
      <c r="F151" s="89"/>
      <c r="G151" s="89"/>
    </row>
    <row r="152" spans="1:7" s="18" customFormat="1" ht="8.25" customHeight="1">
      <c r="A152" s="82"/>
      <c r="B152" s="82"/>
      <c r="C152" s="82"/>
      <c r="D152" s="82"/>
      <c r="E152" s="82"/>
      <c r="F152" s="82"/>
      <c r="G152" s="82"/>
    </row>
    <row r="153" spans="1:7" s="18" customFormat="1" ht="10.5" customHeight="1">
      <c r="A153" s="98" t="s">
        <v>148</v>
      </c>
      <c r="B153" s="98"/>
      <c r="C153" s="99" t="s">
        <v>176</v>
      </c>
      <c r="D153" s="65" t="s">
        <v>149</v>
      </c>
      <c r="E153" s="65" t="s">
        <v>150</v>
      </c>
      <c r="F153" s="65" t="s">
        <v>4</v>
      </c>
      <c r="G153" s="66" t="s">
        <v>100</v>
      </c>
    </row>
    <row r="154" spans="1:7" s="18" customFormat="1" ht="10.5" customHeight="1">
      <c r="A154" s="98"/>
      <c r="B154" s="98"/>
      <c r="C154" s="99"/>
      <c r="D154" s="98" t="s">
        <v>151</v>
      </c>
      <c r="E154" s="98"/>
      <c r="F154" s="98"/>
      <c r="G154" s="100"/>
    </row>
    <row r="155" spans="1:7" s="18" customFormat="1" ht="10.5" customHeight="1">
      <c r="A155" s="98"/>
      <c r="B155" s="98"/>
      <c r="C155" s="99"/>
      <c r="D155" s="67">
        <v>3.6</v>
      </c>
      <c r="E155" s="67">
        <v>8.2</v>
      </c>
      <c r="F155" s="67">
        <v>10</v>
      </c>
      <c r="G155" s="68" t="s">
        <v>152</v>
      </c>
    </row>
    <row r="156" spans="1:7" s="18" customFormat="1" ht="10.5" customHeight="1">
      <c r="A156" s="98"/>
      <c r="B156" s="98"/>
      <c r="C156" s="99"/>
      <c r="D156" s="101" t="s">
        <v>5</v>
      </c>
      <c r="E156" s="101"/>
      <c r="F156" s="101"/>
      <c r="G156" s="100"/>
    </row>
    <row r="157" spans="1:7" s="18" customFormat="1" ht="17.25" customHeight="1">
      <c r="A157" s="106" t="s">
        <v>164</v>
      </c>
      <c r="B157" s="106"/>
      <c r="C157" s="106"/>
      <c r="D157" s="106"/>
      <c r="E157" s="106"/>
      <c r="F157" s="106"/>
      <c r="G157" s="106"/>
    </row>
    <row r="158" spans="1:7" s="18" customFormat="1" ht="18" customHeight="1">
      <c r="A158" s="31">
        <v>76027</v>
      </c>
      <c r="B158" s="32" t="s">
        <v>98</v>
      </c>
      <c r="C158" s="1" t="s">
        <v>87</v>
      </c>
      <c r="D158" s="61">
        <v>2.7</v>
      </c>
      <c r="E158" s="61">
        <f>D158*3</f>
        <v>8.100000000000001</v>
      </c>
      <c r="F158" s="61">
        <f>D158*6</f>
        <v>16.200000000000003</v>
      </c>
      <c r="G158" s="61">
        <f>D158*12</f>
        <v>32.400000000000006</v>
      </c>
    </row>
    <row r="159" spans="1:7" s="20" customFormat="1" ht="33.75">
      <c r="A159" s="30" t="s">
        <v>94</v>
      </c>
      <c r="B159" s="10" t="s">
        <v>95</v>
      </c>
      <c r="C159" s="1" t="s">
        <v>87</v>
      </c>
      <c r="D159" s="62">
        <v>6.31</v>
      </c>
      <c r="E159" s="63">
        <f aca="true" t="shared" si="5" ref="E159:E164">D159*3</f>
        <v>18.93</v>
      </c>
      <c r="F159" s="63">
        <f aca="true" t="shared" si="6" ref="F159:F164">D159*6</f>
        <v>37.86</v>
      </c>
      <c r="G159" s="63">
        <f aca="true" t="shared" si="7" ref="G159:G164">D159*12</f>
        <v>75.72</v>
      </c>
    </row>
    <row r="160" spans="1:7" ht="33.75">
      <c r="A160" s="33">
        <v>86472</v>
      </c>
      <c r="B160" s="10" t="s">
        <v>88</v>
      </c>
      <c r="C160" s="1" t="s">
        <v>87</v>
      </c>
      <c r="D160" s="62">
        <v>7.01</v>
      </c>
      <c r="E160" s="63">
        <f t="shared" si="5"/>
        <v>21.03</v>
      </c>
      <c r="F160" s="63">
        <f t="shared" si="6"/>
        <v>42.06</v>
      </c>
      <c r="G160" s="63">
        <f t="shared" si="7"/>
        <v>84.12</v>
      </c>
    </row>
    <row r="161" spans="1:7" ht="22.5">
      <c r="A161" s="33">
        <v>86627</v>
      </c>
      <c r="B161" s="10" t="s">
        <v>89</v>
      </c>
      <c r="C161" s="1" t="s">
        <v>87</v>
      </c>
      <c r="D161" s="62">
        <v>7.01</v>
      </c>
      <c r="E161" s="63">
        <f t="shared" si="5"/>
        <v>21.03</v>
      </c>
      <c r="F161" s="63">
        <f t="shared" si="6"/>
        <v>42.06</v>
      </c>
      <c r="G161" s="63">
        <f t="shared" si="7"/>
        <v>84.12</v>
      </c>
    </row>
    <row r="162" spans="1:7" ht="22.5">
      <c r="A162" s="17">
        <v>76007</v>
      </c>
      <c r="B162" s="10" t="s">
        <v>97</v>
      </c>
      <c r="C162" s="1" t="s">
        <v>87</v>
      </c>
      <c r="D162" s="62">
        <v>7.67</v>
      </c>
      <c r="E162" s="63">
        <f t="shared" si="5"/>
        <v>23.009999999999998</v>
      </c>
      <c r="F162" s="63">
        <f t="shared" si="6"/>
        <v>46.019999999999996</v>
      </c>
      <c r="G162" s="63">
        <f t="shared" si="7"/>
        <v>92.03999999999999</v>
      </c>
    </row>
    <row r="163" spans="1:7" ht="22.5">
      <c r="A163" s="17">
        <v>60366</v>
      </c>
      <c r="B163" s="10" t="s">
        <v>85</v>
      </c>
      <c r="C163" s="1" t="s">
        <v>87</v>
      </c>
      <c r="D163" s="62">
        <v>5.21</v>
      </c>
      <c r="E163" s="63">
        <f t="shared" si="5"/>
        <v>15.629999999999999</v>
      </c>
      <c r="F163" s="63">
        <f t="shared" si="6"/>
        <v>31.259999999999998</v>
      </c>
      <c r="G163" s="63">
        <f t="shared" si="7"/>
        <v>62.519999999999996</v>
      </c>
    </row>
    <row r="164" spans="1:7" ht="33.75">
      <c r="A164" s="1">
        <v>60307</v>
      </c>
      <c r="B164" s="7" t="s">
        <v>86</v>
      </c>
      <c r="C164" s="1">
        <v>1</v>
      </c>
      <c r="D164" s="62">
        <v>22.95</v>
      </c>
      <c r="E164" s="63">
        <f t="shared" si="5"/>
        <v>68.85</v>
      </c>
      <c r="F164" s="63">
        <f t="shared" si="6"/>
        <v>137.7</v>
      </c>
      <c r="G164" s="63">
        <f t="shared" si="7"/>
        <v>275.4</v>
      </c>
    </row>
  </sheetData>
  <sheetProtection/>
  <mergeCells count="43">
    <mergeCell ref="A133:G133"/>
    <mergeCell ref="A137:G137"/>
    <mergeCell ref="A141:G141"/>
    <mergeCell ref="A153:B156"/>
    <mergeCell ref="C153:C156"/>
    <mergeCell ref="D154:G154"/>
    <mergeCell ref="D156:G156"/>
    <mergeCell ref="A157:G157"/>
    <mergeCell ref="A148:G148"/>
    <mergeCell ref="A11:G11"/>
    <mergeCell ref="A81:B84"/>
    <mergeCell ref="C81:C84"/>
    <mergeCell ref="D82:G82"/>
    <mergeCell ref="D84:G84"/>
    <mergeCell ref="A85:G85"/>
    <mergeCell ref="A118:G118"/>
    <mergeCell ref="A122:G122"/>
    <mergeCell ref="A124:G124"/>
    <mergeCell ref="A131:G131"/>
    <mergeCell ref="A107:G107"/>
    <mergeCell ref="A110:G110"/>
    <mergeCell ref="A114:G114"/>
    <mergeCell ref="A116:G116"/>
    <mergeCell ref="A94:G94"/>
    <mergeCell ref="A98:G98"/>
    <mergeCell ref="A100:G100"/>
    <mergeCell ref="A102:G102"/>
    <mergeCell ref="A151:G151"/>
    <mergeCell ref="A86:G86"/>
    <mergeCell ref="A88:G88"/>
    <mergeCell ref="A90:G90"/>
    <mergeCell ref="A92:G92"/>
    <mergeCell ref="A143:G143"/>
    <mergeCell ref="A1:G1"/>
    <mergeCell ref="A2:G2"/>
    <mergeCell ref="A3:G3"/>
    <mergeCell ref="A4:G4"/>
    <mergeCell ref="A5:G5"/>
    <mergeCell ref="A79:G79"/>
    <mergeCell ref="A7:B10"/>
    <mergeCell ref="C7:C10"/>
    <mergeCell ref="D8:G8"/>
    <mergeCell ref="D10:G10"/>
  </mergeCells>
  <conditionalFormatting sqref="A7:A11">
    <cfRule type="duplicateValues" priority="3" dxfId="0" stopIfTrue="1">
      <formula>AND(COUNTIF($A$7:$A$11,A7)&gt;1,NOT(ISBLANK(A7)))</formula>
    </cfRule>
  </conditionalFormatting>
  <conditionalFormatting sqref="A81:A84">
    <cfRule type="duplicateValues" priority="2" dxfId="0" stopIfTrue="1">
      <formula>AND(COUNTIF($A$81:$A$84,A81)&gt;1,NOT(ISBLANK(A81)))</formula>
    </cfRule>
  </conditionalFormatting>
  <conditionalFormatting sqref="A153:A156">
    <cfRule type="duplicateValues" priority="1" dxfId="0" stopIfTrue="1">
      <formula>AND(COUNTIF($A$153:$A$156,A153)&gt;1,NOT(ISBLANK(A153)))</formula>
    </cfRule>
  </conditionalFormatting>
  <printOptions/>
  <pageMargins left="0.1968503937007874" right="0.1968503937007874" top="0.17" bottom="0.17" header="0.17" footer="0.11811023622047245"/>
  <pageSetup horizontalDpi="600" verticalDpi="600" orientation="portrait" paperSize="9" scale="65" r:id="rId1"/>
  <headerFooter alignWithMargins="0"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Терентьєв Олександр Сергійович</cp:lastModifiedBy>
  <cp:lastPrinted>2019-10-21T08:44:20Z</cp:lastPrinted>
  <dcterms:created xsi:type="dcterms:W3CDTF">1996-10-08T23:32:33Z</dcterms:created>
  <dcterms:modified xsi:type="dcterms:W3CDTF">2020-02-21T12:02:50Z</dcterms:modified>
  <cp:category/>
  <cp:version/>
  <cp:contentType/>
  <cp:contentStatus/>
</cp:coreProperties>
</file>