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035" windowHeight="11280" activeTab="0"/>
  </bookViews>
  <sheets>
    <sheet name="Чернівецька" sheetId="1" r:id="rId1"/>
  </sheets>
  <definedNames>
    <definedName name="_xlnm.Print_Area" localSheetId="0">'Чернівецька'!$A$1:$G$152</definedName>
  </definedNames>
  <calcPr fullCalcOnLoad="1"/>
</workbook>
</file>

<file path=xl/sharedStrings.xml><?xml version="1.0" encoding="utf-8"?>
<sst xmlns="http://schemas.openxmlformats.org/spreadsheetml/2006/main" count="223" uniqueCount="124">
  <si>
    <r>
      <t xml:space="preserve">г. «Добрий порадник» </t>
    </r>
    <r>
      <rPr>
        <sz val="8"/>
        <color indexed="8"/>
        <rFont val="Arial"/>
        <family val="2"/>
      </rPr>
      <t>(укр.)</t>
    </r>
  </si>
  <si>
    <t>1 міс.</t>
  </si>
  <si>
    <t>Вартість приймання передплати</t>
  </si>
  <si>
    <t>Вартість видання з доставкою</t>
  </si>
  <si>
    <t>Періодичні видання районної сфери розповсюдження</t>
  </si>
  <si>
    <t>3 міс.</t>
  </si>
  <si>
    <t>6 міс.</t>
  </si>
  <si>
    <t>пільгова передплата</t>
  </si>
  <si>
    <t>для інших передплатників</t>
  </si>
  <si>
    <t>1 р. на міс.</t>
  </si>
  <si>
    <t>Вижницький район</t>
  </si>
  <si>
    <t>Кіцманський район</t>
  </si>
  <si>
    <t>Сокирянський район</t>
  </si>
  <si>
    <t>Новоселицький район</t>
  </si>
  <si>
    <t>Хотинський район</t>
  </si>
  <si>
    <t>—</t>
  </si>
  <si>
    <r>
      <t xml:space="preserve">КОМПЛЕКТ </t>
    </r>
    <r>
      <rPr>
        <sz val="8"/>
        <rFont val="Arial"/>
        <family val="2"/>
      </rPr>
      <t xml:space="preserve">у складі: </t>
    </r>
  </si>
  <si>
    <t>1 р. на мic.</t>
  </si>
  <si>
    <t>60307</t>
  </si>
  <si>
    <t>60366</t>
  </si>
  <si>
    <r>
      <t xml:space="preserve">г. «Молодий буковинець» </t>
    </r>
    <r>
      <rPr>
        <sz val="8"/>
        <color indexed="8"/>
        <rFont val="Arial"/>
        <family val="2"/>
      </rPr>
      <t>(укр.)</t>
    </r>
  </si>
  <si>
    <r>
      <t xml:space="preserve">ТЕЛЕТИЖДЕНЬ </t>
    </r>
    <r>
      <rPr>
        <sz val="8"/>
        <color indexed="8"/>
        <rFont val="Arial"/>
        <family val="2"/>
      </rPr>
      <t>(укр.) Телепрограма ефірних каналів та анонси фільмів, астрологічний прогноз, кулінарні рецепти, поради щодо здорового способу життя
тел.(0372) 55-34-82~ обсяг реклами — 10%</t>
    </r>
  </si>
  <si>
    <t>Видання загальнодержавної та регіональної сфери розповсюдження</t>
  </si>
  <si>
    <r>
      <t xml:space="preserve">ДУХОВНІСТЬ. ЯК ЖИТИ ДОВГО В ЗДОРОВ'Ї ТА ЩАСТІ. ЧЕРНІВЦІ </t>
    </r>
    <r>
      <rPr>
        <sz val="8"/>
        <color indexed="8"/>
        <rFont val="Arial"/>
        <family val="2"/>
      </rPr>
      <t>(укр.) Свята, настанови, молитви, святині, довголіття
тел.(0332) 78-42-22~    обсяг реклами — 10%</t>
    </r>
  </si>
  <si>
    <r>
      <t xml:space="preserve">ЖУРНАЛ ДЛЯ ЖІНОК. ЧЕРНІВЦІ </t>
    </r>
    <r>
      <rPr>
        <sz val="8"/>
        <color indexed="8"/>
        <rFont val="Arial"/>
        <family val="2"/>
      </rPr>
      <t>(укр.) Драми, сім'я, краса, здоров'я, поради, господарка
тел.(0332)78-42-22~    обсяг реклами — 10%</t>
    </r>
  </si>
  <si>
    <r>
      <t xml:space="preserve">СМАЧНОГО! РЕЦЕПТИ. СЕКРЕТИ. ПОРАДИ.ЧЕРНІВЦІ </t>
    </r>
    <r>
      <rPr>
        <sz val="8"/>
        <color indexed="8"/>
        <rFont val="Arial"/>
        <family val="2"/>
      </rPr>
      <t>(укр.) Кулінарні відкриття, хитрощі і рецепти. 
тел.(0332)78-42-22~    обсяг реклами — 3%</t>
    </r>
  </si>
  <si>
    <t>12 міс.</t>
  </si>
  <si>
    <t>Кельменецький район</t>
  </si>
  <si>
    <r>
      <t xml:space="preserve">СЛОВО ПРАВДИ </t>
    </r>
    <r>
      <rPr>
        <sz val="8"/>
        <color indexed="8"/>
        <rFont val="Arial"/>
        <family val="2"/>
      </rPr>
      <t>(укр.) Газета для тих, хто хоче почути слово правди 
тел.(0233) 2-11-69, 2-11-72~    обсяг реклами — до 25 %</t>
    </r>
  </si>
  <si>
    <r>
      <t xml:space="preserve">ПОГЛЯД </t>
    </r>
    <r>
      <rPr>
        <sz val="8"/>
        <color indexed="8"/>
        <rFont val="Arial"/>
        <family val="2"/>
      </rPr>
      <t>(укр.) Свіжі новини про цікавих людей, про субсидії, зарплату і пенсії, поради на всі випадки життя. Програма ТБ
тел.(0372) 52-23-11, 52-20-80~ обсяг реклами — до 10%</t>
    </r>
  </si>
  <si>
    <r>
      <t xml:space="preserve">ГОЛОС КРАЮ </t>
    </r>
    <r>
      <rPr>
        <sz val="8"/>
        <color indexed="8"/>
        <rFont val="Arial"/>
        <family val="2"/>
      </rPr>
      <t>(укр.) Висвітлення суспільно-політичного життя регіону
тел.(0237) 2-24-83 ~ обсяг реклами — 20%</t>
    </r>
  </si>
  <si>
    <r>
      <t xml:space="preserve">МОЛОДИЙ БУКОВИНЕЦЬ (четвер) </t>
    </r>
    <r>
      <rPr>
        <sz val="8"/>
        <color indexed="8"/>
        <rFont val="Arial"/>
        <family val="2"/>
      </rPr>
      <t>(укр.) Новини Чернівців та області, аналітичні статті з питань політики, економіки, культури, спорту, життєві історії, інтерв'ю з відомими людьми. Поради щодо ведення господарства, рецепти, поради лікарів, народна медицина. Найповніший додаток ТБ-програми
тел.(0372) 55-34-82~ обсяг реклами — 20%</t>
    </r>
  </si>
  <si>
    <r>
      <t>г. «Доброго здоров`я!»</t>
    </r>
    <r>
      <rPr>
        <sz val="8"/>
        <color indexed="8"/>
        <rFont val="Arial"/>
        <family val="2"/>
      </rPr>
      <t xml:space="preserve"> (укр.)
Дивись анотацію індексів 21744 , 86627, 86472
тел.(0372) 55-34-82~ обсяг реклами — 20%</t>
    </r>
  </si>
  <si>
    <r>
      <t xml:space="preserve">МОЛОДИЙ БУКОВИНЕЦЬ (п'ятниця) </t>
    </r>
    <r>
      <rPr>
        <sz val="8"/>
        <color indexed="8"/>
        <rFont val="Arial"/>
        <family val="2"/>
      </rPr>
      <t>(укр.) Новини Чернівців та області,аналітичні статті з питань політики і економіки, культури і спорту, життєві історії, інтерв`ю з відомими людьми. Поради щодо ведення господарства, рецепти, поради лікарів, народна медицина. Зручна програма ТБ
тел.(0372) 55-34-82~ обсяг реклами — 20%</t>
    </r>
  </si>
  <si>
    <r>
      <t>ЖИТТЯ ПЕНСІОНЕРА</t>
    </r>
    <r>
      <rPr>
        <sz val="8"/>
        <rFont val="Arial"/>
        <family val="2"/>
      </rPr>
      <t xml:space="preserve"> (укр., рос.) Газета про життя пенсіонерів, нарахування пенсій
ЛУЦЬК тел.(0332) 71-25-82    обсяг реклами —  5%</t>
    </r>
  </si>
  <si>
    <r>
      <t xml:space="preserve">РАЙОН - ІНФО </t>
    </r>
    <r>
      <rPr>
        <sz val="8"/>
        <color indexed="8"/>
        <rFont val="Arial"/>
        <family val="2"/>
      </rPr>
      <t>(укр.) Суспільно-політичне видання
тел.(099)0402007~ обсяг реклами — до 25%</t>
    </r>
  </si>
  <si>
    <r>
      <t xml:space="preserve">ВІЛЬНЕ ЖИТТЯ </t>
    </r>
    <r>
      <rPr>
        <sz val="8"/>
        <color indexed="8"/>
        <rFont val="Arial"/>
        <family val="2"/>
      </rPr>
      <t>(укр.) Новини з життя Кіцманського району, краю, держави, програма ТБ, цікава інформація, поради
тел.(0236)2-37-06, 2-39-72~    обсяг реклами — 20%</t>
    </r>
  </si>
  <si>
    <r>
      <t>ВЕРСІЇ</t>
    </r>
    <r>
      <rPr>
        <sz val="8"/>
        <color indexed="8"/>
        <rFont val="Arial"/>
        <family val="2"/>
      </rPr>
      <t xml:space="preserve"> (укр.) Інформаційно-освітня газета
тел.(050)9060011~ обсяг реклами — 1%</t>
    </r>
  </si>
  <si>
    <r>
      <t xml:space="preserve">РІДНЕ СЛОВО </t>
    </r>
    <r>
      <rPr>
        <sz val="8"/>
        <color indexed="8"/>
        <rFont val="Arial"/>
        <family val="2"/>
      </rPr>
      <t>(укр.) Висвітлення життя та діяльності населення району
тел.(0232) 2-14-54~    обсяг реклами — 20%</t>
    </r>
  </si>
  <si>
    <r>
      <t xml:space="preserve">БЕДРИК. ЧЕРНІВЦІ </t>
    </r>
    <r>
      <rPr>
        <sz val="8"/>
        <color indexed="8"/>
        <rFont val="Arial"/>
        <family val="2"/>
      </rPr>
      <t>(укр.) Головоломки, ребуси, загадки, казки, розмальовки
тел.(0332) 71-25-82~ обсяг реклами — 5%</t>
    </r>
  </si>
  <si>
    <r>
      <t xml:space="preserve">ПОРАДНИК + ЗДОРОВ'Я.ЧЕРНІВЦІ </t>
    </r>
    <r>
      <rPr>
        <sz val="8"/>
        <color indexed="8"/>
        <rFont val="Arial"/>
        <family val="2"/>
      </rPr>
      <t>(укр., рос.) Господарство, пенсії, рецепти, здоров'я, долі 
тел.(0332) 78-42-22~    обсяг реклами — 10%</t>
    </r>
  </si>
  <si>
    <r>
      <t xml:space="preserve">СІМЕЙНИЙ ПОРАДНИК. ЧЕРНІВЦІ </t>
    </r>
    <r>
      <rPr>
        <sz val="8"/>
        <color indexed="8"/>
        <rFont val="Arial"/>
        <family val="2"/>
      </rPr>
      <t>(укр.) Здоров'я, родина, кулінарія, господарство, драми
тел.(0332) 78-42-22 ~    обсяг реклами — 10%</t>
    </r>
  </si>
  <si>
    <r>
      <t xml:space="preserve">ТАЄМНИЦІ. ПРОРОЦТВА. ЧУДЕСА. СЕНСАЦІЇ. ЧЕРНІВЦІ </t>
    </r>
    <r>
      <rPr>
        <sz val="8"/>
        <color indexed="8"/>
        <rFont val="Arial"/>
        <family val="2"/>
      </rPr>
      <t xml:space="preserve">(укр.) Газета, яка Вас здивує!
тел.(0332)78-42-22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~    обсяг реклами — 10%      </t>
    </r>
  </si>
  <si>
    <r>
      <rPr>
        <b/>
        <sz val="8"/>
        <color indexed="8"/>
        <rFont val="Arial"/>
        <family val="2"/>
      </rPr>
      <t xml:space="preserve">БАТЬКИ І ДІТИ. ГАЗЕТА ДЛЯ БАБУСЬ, МАТУСЬ ТА ВСІЄЇ РОДИНИ. ЧЕРНІВЦІ </t>
    </r>
    <r>
      <rPr>
        <sz val="8"/>
        <color indexed="8"/>
        <rFont val="Arial"/>
        <family val="2"/>
      </rPr>
      <t>(укр.) Життєві історії, відносини у родині. Сім'я і діти
тел.(0332)78-42-22~    обсяг реклами — 10%</t>
    </r>
  </si>
  <si>
    <r>
      <t>ПРОГРАМА ТБ + ТВОЄ ЖИТТЯ. ЧЕРНІВЦІ</t>
    </r>
    <r>
      <rPr>
        <sz val="8"/>
        <color indexed="8"/>
        <rFont val="Arial"/>
        <family val="2"/>
      </rPr>
      <t xml:space="preserve"> (укр.) Драми, здоров'я, пенсії, поради, комуналка, долі
тел.(0332) 78-42-22~    обсяг реклами — 5%</t>
    </r>
  </si>
  <si>
    <r>
      <t>ТИ І Я, І ВСЯ СІМ'Я. ЧЕРНІВЦІ</t>
    </r>
    <r>
      <rPr>
        <sz val="8"/>
        <color indexed="8"/>
        <rFont val="Arial"/>
        <family val="2"/>
      </rPr>
      <t xml:space="preserve"> (укр., рос.) Повсякденне життя, життєві історії, програма ТБ
тел.(0332) 71-25-82~    обсяг реклами — 10%</t>
    </r>
  </si>
  <si>
    <r>
      <t xml:space="preserve">НАРОДНА МЕДИЦИНА + ПОРАДИ ЛІКАРІВ. ЧЕРНІВЦІ </t>
    </r>
    <r>
      <rPr>
        <sz val="8"/>
        <color indexed="8"/>
        <rFont val="Arial"/>
        <family val="2"/>
      </rPr>
      <t>(укр.) Історії зцілення, консультації, рецепти довголіття
тел.(0332) 78-42-22~    обсяг реклами — 10%</t>
    </r>
  </si>
  <si>
    <r>
      <t xml:space="preserve">КАРПАТИ </t>
    </r>
    <r>
      <rPr>
        <sz val="8"/>
        <color indexed="8"/>
        <rFont val="Arial"/>
        <family val="2"/>
      </rPr>
      <t>(укр.) Суспільно-політичний часопис Путильщини
тел.(0238) 2-14-32, 2-16-63~ обсяг реклами — 10%</t>
    </r>
  </si>
  <si>
    <r>
      <t xml:space="preserve">МОЛОДИЙ БУКОВИНЕЦЬ </t>
    </r>
    <r>
      <rPr>
        <sz val="8"/>
        <color indexed="8"/>
        <rFont val="Arial"/>
        <family val="2"/>
      </rPr>
      <t>(укр.)                                                                                                                                                                                                                          Дивись анотацію індексів 21744, 37460
тел.(0372) 55-34-82~ обсяг реклами — 20%</t>
    </r>
  </si>
  <si>
    <r>
      <t>ДОБРІ РЕЦЕПТИ</t>
    </r>
    <r>
      <rPr>
        <sz val="8"/>
        <rFont val="Arial"/>
        <family val="2"/>
      </rPr>
      <t xml:space="preserve"> (укр.) Журнал містить близько сотні кулінарних рецептів, поради досвідчених господинь, дієтологів та шеф-кухарів, конкурси для читачів і можливість виграти кухонну техніку.  
ЧЕРНІВЦІ тел.(0372) 55-34-82~ обсяг реклами — 10%</t>
    </r>
  </si>
  <si>
    <r>
      <t>г. «Добрий порадник»</t>
    </r>
    <r>
      <rPr>
        <sz val="8"/>
        <color indexed="8"/>
        <rFont val="Arial"/>
        <family val="2"/>
      </rPr>
      <t xml:space="preserve"> (укр.)
Дивись анотацію індексів 21744, 86472
тел.(0372) 55-34-82 ~ обсяг реклами — 20%</t>
    </r>
  </si>
  <si>
    <r>
      <t xml:space="preserve">ВСЕУКРАЇНСЬКА ГАЗЕТА «ВІСНИК + К». ЧЕРНІВЦІ </t>
    </r>
    <r>
      <rPr>
        <sz val="8"/>
        <color indexed="8"/>
        <rFont val="Arial"/>
        <family val="2"/>
      </rPr>
      <t>(укр., рос.) Про життя і проблеми людей. Різне про країну, світ.</t>
    </r>
    <r>
      <rPr>
        <sz val="8"/>
        <color indexed="8"/>
        <rFont val="Arial"/>
        <family val="2"/>
      </rPr>
      <t xml:space="preserve">
тел.(0332) 77-48-84~ обсяг реклами — 20% </t>
    </r>
  </si>
  <si>
    <r>
      <t xml:space="preserve">ПОРАДНИК НА БУДЬ - ЯКІ СМАКИ — ЧЕРНІВЧАНАМ </t>
    </r>
    <r>
      <rPr>
        <sz val="8"/>
        <color indexed="8"/>
        <rFont val="Arial"/>
        <family val="2"/>
      </rPr>
      <t>(укр.) Домашні поради: сад, город, кухня, дім, діти, взаємини, кохання
тел.(0522) 320580 ~    обсяг реклами — 1%</t>
    </r>
  </si>
  <si>
    <r>
      <t xml:space="preserve">ДОМАШНІЙ ДОКТОР - ЦІЛИТЕЛЬ — ЧЕРНІВЧАНАМ </t>
    </r>
    <r>
      <rPr>
        <sz val="8"/>
        <color indexed="8"/>
        <rFont val="Arial"/>
        <family val="2"/>
      </rPr>
      <t>(укр.) 
тел.(0522) 320580 ~    обсяг реклами — 1%</t>
    </r>
  </si>
  <si>
    <r>
      <t>ДІТОЧКИ - КВІТОЧКИ, МАТУСЯ - БАБУСЯ — ЧЕРНІВЧАНАМ</t>
    </r>
    <r>
      <rPr>
        <sz val="8"/>
        <color indexed="8"/>
        <rFont val="Arial"/>
        <family val="2"/>
      </rPr>
      <t xml:space="preserve"> (укр.) 
тел.(0522) 320580 ~    обсяг реклами — 1%</t>
    </r>
  </si>
  <si>
    <r>
      <t xml:space="preserve">ГАК: ГАЗЕТА АНЕКДОТІВ І КРОСВОРДІВ — ЧЕРНІВЧАНАМ </t>
    </r>
    <r>
      <rPr>
        <sz val="8"/>
        <color indexed="8"/>
        <rFont val="Arial"/>
        <family val="2"/>
      </rPr>
      <t>(укр.) 
тел.(0522) 320580 ~    обсяг реклами — 1%</t>
    </r>
  </si>
  <si>
    <r>
      <t>ГАЗЕТА БУКОВИНА</t>
    </r>
    <r>
      <rPr>
        <sz val="8"/>
        <color indexed="8"/>
        <rFont val="Arial"/>
        <family val="2"/>
      </rPr>
      <t xml:space="preserve"> (укр.) Найсвіжіші новини краю, України, світу
тел.(0372) 55-32-12~ обсяг реклами — 10%</t>
    </r>
  </si>
  <si>
    <r>
      <t xml:space="preserve">ХОТИНСЬКІ ВІСТІ </t>
    </r>
    <r>
      <rPr>
        <sz val="8"/>
        <color indexed="8"/>
        <rFont val="Arial"/>
        <family val="2"/>
      </rPr>
      <t>(укр.) Новини і події краю
тел.(0231) 2-17-63 ~           обсяг реклами — 20%</t>
    </r>
  </si>
  <si>
    <r>
      <t>ВИЖНИЦЬКІ ОБРІЇ</t>
    </r>
    <r>
      <rPr>
        <sz val="8"/>
        <color indexed="8"/>
        <rFont val="Arial"/>
        <family val="2"/>
      </rPr>
      <t xml:space="preserve"> (укр.) Часопис Вижницького району
тел.(096)0965285, (0230) 2-33-70~    обсяг реклами — 20%</t>
    </r>
  </si>
  <si>
    <r>
      <t xml:space="preserve">ІСТОРІЯ ПЛЮС. ЧЕРНІВЦІ </t>
    </r>
    <r>
      <rPr>
        <sz val="8"/>
        <color indexed="8"/>
        <rFont val="Arial"/>
        <family val="2"/>
      </rPr>
      <t>(укр.) Газета про захопливі сторінки історії світу та України, яку має знати кожен.
тел. (032) 297-47-01 ~ обсяг реклами — 6%</t>
    </r>
  </si>
  <si>
    <r>
      <t>РЕЦЕПТИ ГОСПОДИНІ. ЧЕРНІВЦІ</t>
    </r>
    <r>
      <rPr>
        <sz val="8"/>
        <color indexed="8"/>
        <rFont val="Arial"/>
        <family val="2"/>
      </rPr>
      <t xml:space="preserve"> (укр.) Рецепти страв друкують усі, але ніхто не розкриває секретів їх приготування. Уперше в газеті вміщено справжні секрети смачної кухні. Понад 100 оригінальних рецептів у кожному номері. А також кожен читач може заробити від 60 до 100 гривень!
тел. (032) 297-47-01 ~ обсяг реклами — 6%</t>
    </r>
  </si>
  <si>
    <t>76186</t>
  </si>
  <si>
    <r>
      <t xml:space="preserve">МОЯ СОВІДЬ. ГАЗЕТА ВІРУЮЧОЇ ЛЮДИНИ. ЧЕРНІВЦІ </t>
    </r>
    <r>
      <rPr>
        <sz val="8"/>
        <color indexed="8"/>
        <rFont val="Arial"/>
        <family val="2"/>
      </rPr>
      <t>(укр.) Єдина в Україні газета, що допомагає людині подолати внутрішній неспокій, страх, тривогу, яка побудована на реальних історіях людей, що докорінно змінили своє життя на краще. 
тел. (032) 297-47-01 ~ обсяг реклами — 6%</t>
    </r>
  </si>
  <si>
    <r>
      <t xml:space="preserve">ДОБРИЙ ЛІКАР. ЧЕРНІВЦІ </t>
    </r>
    <r>
      <rPr>
        <sz val="8"/>
        <color indexed="8"/>
        <rFont val="Arial"/>
        <family val="2"/>
      </rPr>
      <t>(укр.) На сторінках газети ви знайдете поради та рецепти від людей, які змогли перебороти свої хвороби всупереч запевнянням офіційної медицини
тел.(032) 297-47-01 ~    обсяг реклами — 6%</t>
    </r>
  </si>
  <si>
    <r>
      <t xml:space="preserve">ПОРАДНИК ГОСПОДАРЯ. ЧЕРНІВЦІ </t>
    </r>
    <r>
      <rPr>
        <sz val="8"/>
        <color indexed="8"/>
        <rFont val="Arial"/>
        <family val="2"/>
      </rPr>
      <t>(укр.) Газета, яка допоможе! Завжди в номері: нові способи, як малими затратами досягти подвійних урожаїв без "хімії", методи вирощування екзотичних культур у наших краях; секрети догляду худоби; поради майстрів-садівників; технічні новинки для господарів та ін. "Порадник господаря" - як дбаєш, так і маєш. 
тел. (032) 297-47-01 ~ обсяг реклами — 6%</t>
    </r>
  </si>
  <si>
    <r>
      <t>«МОЯ СПОВІДЬ. ГАЗЕТА ВІРУЮЧОЇ ЛЮДИНИ. ЧЕРНІВЦІ» + «РЕЦЕПТИ ГОСПОДИНІ. СЕКРЕТИ СМАЧНОЇ КУХНІ. ЧЕРНІВЦІ». КОМПЛЕКТ</t>
    </r>
    <r>
      <rPr>
        <sz val="8"/>
        <color indexed="8"/>
        <rFont val="Arial"/>
        <family val="2"/>
      </rPr>
      <t xml:space="preserve"> у складі:</t>
    </r>
  </si>
  <si>
    <t>76189</t>
  </si>
  <si>
    <r>
      <t xml:space="preserve">СОКИРЯНИ - СІМ ДНІВ </t>
    </r>
    <r>
      <rPr>
        <sz val="8"/>
        <color indexed="8"/>
        <rFont val="Arial"/>
        <family val="2"/>
      </rPr>
      <t>(укр.) Всебічне висвітлення та інформування населення з актуальних питань громадсько-політичного та економічного життя міста Сокиряни, діяльності органів місцевого самоврядування
тел.(096)336-72-55, (03739)2-26-31 ~    обсяг реклами — до 15%</t>
    </r>
  </si>
  <si>
    <t>76027</t>
  </si>
  <si>
    <r>
      <t>БУВАЛЬЩИНИ І СМІХ, І ГРІХ!</t>
    </r>
    <r>
      <rPr>
        <sz val="8"/>
        <rFont val="Arial"/>
        <family val="2"/>
      </rPr>
      <t xml:space="preserve"> (укр., рос.) Легке чтиво для усіх. 16 стор.
ЛУЦЬК тел.(0332) 71-25-82    обсяг реклами —  5%</t>
    </r>
  </si>
  <si>
    <t>60636</t>
  </si>
  <si>
    <r>
      <t>ВСЕУКРАЇНСЬКА ЖІНОЧА ГАЗЕТА «МІЖ НАМИ БАБАМИ»</t>
    </r>
    <r>
      <rPr>
        <sz val="8"/>
        <rFont val="Arial"/>
        <family val="2"/>
      </rPr>
      <t xml:space="preserve"> (укр.) Про життя, відпочинок, діяльність жінок, історії
ЛУЦЬК тел.(0332) 77-48-84    без реклами</t>
    </r>
  </si>
  <si>
    <r>
      <t>ЦІКАВА ГАЗЕТА НА ВИХІДНІ</t>
    </r>
    <r>
      <rPr>
        <sz val="8"/>
        <rFont val="Arial"/>
        <family val="2"/>
      </rPr>
      <t xml:space="preserve"> (укр.) Неймовірні життєві історії та цікаві розповіді
ЛУЦЬК тел.(0332) 72-38-94, 77-07-70    обсяг реклами —  10%</t>
    </r>
  </si>
  <si>
    <r>
      <t xml:space="preserve">ЗДОРОВ'Я БУКОВИНИ </t>
    </r>
    <r>
      <rPr>
        <sz val="8"/>
        <color indexed="8"/>
        <rFont val="Arial"/>
        <family val="2"/>
      </rPr>
      <t>(укр.) Інформація про медицину області та медиків краю
тел. (050) 96-20-583~ обсяг реклами — до 1%</t>
    </r>
  </si>
  <si>
    <r>
      <t xml:space="preserve">ВІДРОДЖЕННЯ </t>
    </r>
    <r>
      <rPr>
        <sz val="8"/>
        <color indexed="8"/>
        <rFont val="Arial"/>
        <family val="2"/>
      </rPr>
      <t xml:space="preserve">(укр.) Суспільна газета
тел.(050)2414865, (067)7701583 ~          без реклами </t>
    </r>
  </si>
  <si>
    <r>
      <t xml:space="preserve">ВІД І ДО </t>
    </r>
    <r>
      <rPr>
        <sz val="8"/>
        <color indexed="8"/>
        <rFont val="Arial"/>
        <family val="2"/>
      </rPr>
      <t>(укр.) Ділове видання Буковини. Понад 10 000 оголошень
тел.(0372) 52-00-99, 52-01-11~ обсяг реклами — до 30%</t>
    </r>
  </si>
  <si>
    <r>
      <t xml:space="preserve">ЧАС </t>
    </r>
    <r>
      <rPr>
        <sz val="8"/>
        <color indexed="8"/>
        <rFont val="Arial"/>
        <family val="2"/>
      </rPr>
      <t>(укр.) Громадсько-політична
тел.(0372) 585-371~ обсяг реклами — 1%</t>
    </r>
  </si>
  <si>
    <r>
      <t xml:space="preserve">НОВИЙ ДЕНЬ </t>
    </r>
    <r>
      <rPr>
        <sz val="8"/>
        <color indexed="8"/>
        <rFont val="Arial"/>
        <family val="2"/>
      </rPr>
      <t>(укр.) Всі новини району, області, країни
тел.(0234) 24-4-40, 22-2-69, 22-1-94~ обсяг реклами — до 20%</t>
    </r>
  </si>
  <si>
    <r>
      <t xml:space="preserve">НОВИЙ ДЕНЬ </t>
    </r>
    <r>
      <rPr>
        <sz val="8"/>
        <color indexed="8"/>
        <rFont val="Arial"/>
        <family val="2"/>
      </rPr>
      <t>(рум.) Всі новини району, області, країни
тел.(0234) 24-4-40, 22-2-69, 22-1-94~ обсяг реклами — до 20%</t>
    </r>
  </si>
  <si>
    <r>
      <t xml:space="preserve">ЧЕРНІВЦІ </t>
    </r>
    <r>
      <rPr>
        <sz val="8"/>
        <color indexed="8"/>
        <rFont val="Arial"/>
        <family val="2"/>
      </rPr>
      <t xml:space="preserve">(укр.) Висвітлення життєдіяльності територіальної громади м.Чернівців та розповсюдження інформації про життя держави і суспільства
тел.(0372) 55-37-88, 55-37-79~ обсяг реклами — 5% </t>
    </r>
  </si>
  <si>
    <t>76277</t>
  </si>
  <si>
    <t>21744</t>
  </si>
  <si>
    <t>пільгова передплата для пенсіонерів</t>
  </si>
  <si>
    <r>
      <t xml:space="preserve">ДОБРОГО ЗДОРОВ'Я! </t>
    </r>
    <r>
      <rPr>
        <sz val="8"/>
        <color indexed="8"/>
        <rFont val="Arial"/>
        <family val="2"/>
      </rPr>
      <t>(укр.) Поради досвідчених фахівців, секрети народної медицини
ЧЕРНІВЦІ тел.(0372) 55-34-82~ обсяг реклами — 10%</t>
    </r>
  </si>
  <si>
    <r>
      <t>ДОБРИЙ ПОРАДНИК</t>
    </r>
    <r>
      <rPr>
        <sz val="8"/>
        <color indexed="8"/>
        <rFont val="Arial"/>
        <family val="2"/>
      </rPr>
      <t xml:space="preserve"> (укр.) Кухня, сад, город, дім, традиції - усе найкорисніше в одній газеті
ЧЕРНІВЦІ тел.(0372) 55-34-82~ обсяг реклами — 10%</t>
    </r>
  </si>
  <si>
    <r>
      <t xml:space="preserve">CONCORDIA </t>
    </r>
    <r>
      <rPr>
        <sz val="8"/>
        <color indexed="8"/>
        <rFont val="Arial"/>
        <family val="2"/>
      </rPr>
      <t>(рум.) Виcвітлення життя та звичаїв румунського народу
ЧЕРНІВЦІ тел.(097) 2337516 ~ обсяг реклами — 0,01%</t>
    </r>
  </si>
  <si>
    <t>76284</t>
  </si>
  <si>
    <r>
      <t xml:space="preserve">РІДНИЙ КРАЙ </t>
    </r>
    <r>
      <rPr>
        <sz val="8"/>
        <color indexed="8"/>
        <rFont val="Arial"/>
        <family val="2"/>
      </rPr>
      <t>(укр.) Громадське суспільно-політичне видання
тел.(0235) 2-24-76~ обсяг реклами — 1,4%</t>
    </r>
  </si>
  <si>
    <r>
      <t xml:space="preserve">РІДНИЙ КРАЙ </t>
    </r>
    <r>
      <rPr>
        <sz val="8"/>
        <color indexed="8"/>
        <rFont val="Arial"/>
        <family val="2"/>
      </rPr>
      <t>(рум.) Громадське суспільно-політичне видання
тел.(0235) 2-24-76~ обсяг реклами — 1,4%</t>
    </r>
  </si>
  <si>
    <r>
      <t xml:space="preserve">ЕКСПРЕС. ЧЕРНІВЦІ </t>
    </r>
    <r>
      <rPr>
        <sz val="8"/>
        <color indexed="8"/>
        <rFont val="Arial"/>
        <family val="2"/>
      </rPr>
      <t>(укр.)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Україномовна газета №1: авторитетна, з напрочуд цікавими, важливими та пізнавальними статтями. Газета, яка не схожа на будь які інші (зі зручною вкладкою з програмою ТБ)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тел.(032) 297-47-01~          обсяг реклами —   6% </t>
    </r>
  </si>
  <si>
    <t>76303</t>
  </si>
  <si>
    <r>
      <t>GAZETA DE HERȚA (Serie nouă)</t>
    </r>
    <r>
      <rPr>
        <sz val="8"/>
        <color indexed="8"/>
        <rFont val="Arial"/>
        <family val="2"/>
      </rPr>
      <t>(рум.) Соціально-політичний, культурний та інформаційний тижневик Герцаївського району. Друкує літературні твори місцевих авторів, підтримує молоді таланти
тел.(0240) 2-11-90~ обсяг реклами — 15-20%</t>
    </r>
  </si>
  <si>
    <t xml:space="preserve">пільгова передплата </t>
  </si>
  <si>
    <t>Каталог місцевих видань України</t>
  </si>
  <si>
    <t>2020 рік (І півріччя)</t>
  </si>
  <si>
    <t>Чернівецька область</t>
  </si>
  <si>
    <t>Обласна сфера розповсюдження</t>
  </si>
  <si>
    <t>Індекс та назва видання</t>
  </si>
  <si>
    <t>15,30</t>
  </si>
  <si>
    <t>ГАЗЕТИ</t>
  </si>
  <si>
    <t xml:space="preserve"> - </t>
  </si>
  <si>
    <r>
      <t>ЛЮДИ І ДОЛІ. ЧЕРНІВЦІ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(укр., рос.)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Людські взаємовідносини, історії, здоров'я, поради
тел.(0332) 77-48-84 ~    обсяг реклами — 5%</t>
    </r>
  </si>
  <si>
    <r>
      <t xml:space="preserve">МІСТИКА, ІСТОРІЯ, ФАКТИ ("МІФ"). ЧЕРНІВЦІ </t>
    </r>
    <r>
      <rPr>
        <sz val="8"/>
        <color indexed="8"/>
        <rFont val="Arial"/>
        <family val="2"/>
      </rPr>
      <t>(укр., рос.)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Історія, факти, містика, кросворди, гороскоп
тел.(0332) 71-25-82~    обсяг реклами — 5% </t>
    </r>
  </si>
  <si>
    <r>
      <t xml:space="preserve">НАЙКРАЩА ПОДРУГА - ЧЕРНІВЧАНАМ </t>
    </r>
    <r>
      <rPr>
        <sz val="8"/>
        <color indexed="8"/>
        <rFont val="Arial"/>
        <family val="2"/>
      </rPr>
      <t>(укр.)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ВСЕ ПРО І ДЛЯ ЖІНОК
тел.(0522) 320580 ~    обсяг реклами — 1%</t>
    </r>
  </si>
  <si>
    <r>
      <t>ОСВІТА БУКОВИНИ</t>
    </r>
    <r>
      <rPr>
        <sz val="8"/>
        <color indexed="8"/>
        <rFont val="Arial"/>
        <family val="2"/>
      </rPr>
      <t xml:space="preserve"> (укр.) Тематична спрямованість розвиток освіти, розповсюдження актуальної та об'єктивної інформації про події в галузі освіти
тел.(0372) 52-73-36~ обсяг реклами —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0%</t>
    </r>
  </si>
  <si>
    <r>
      <t xml:space="preserve">ПРОГРАМА ПАНОРАМА. ЧЕРНІВЦІ </t>
    </r>
    <r>
      <rPr>
        <sz val="8"/>
        <color indexed="8"/>
        <rFont val="Arial"/>
        <family val="2"/>
      </rPr>
      <t xml:space="preserve">(укр.) Соціаліні, економічні теми, цікавинки, програма ТБ
тел.(0332) 77-48-84~    обсяг реклами — </t>
    </r>
    <r>
      <rPr>
        <sz val="8"/>
        <color indexed="8"/>
        <rFont val="Arial"/>
        <family val="2"/>
      </rPr>
      <t>5%</t>
    </r>
  </si>
  <si>
    <t>2 р. на міс.</t>
  </si>
  <si>
    <r>
      <t>«ЕКСПРЕС. ЧЕРНІВЦІ» + «ДОБРИЙ ЛІКАР. ЧЕРНІВЦІ» КОМПЛЕКТ</t>
    </r>
    <r>
      <rPr>
        <sz val="8"/>
        <color indexed="8"/>
        <rFont val="Arial"/>
        <family val="2"/>
      </rPr>
      <t xml:space="preserve"> у складі:</t>
    </r>
  </si>
  <si>
    <r>
      <t>«ЕКСПРЕС. ЧЕРНІВЦІ» + «ДОБРИЙ ЛІКАР. ЧЕРНІВЦІ» + «ПОРАДНИК ГОСПОДАРЯ. ЧЕРНІВЦІ» КОМПЛЕКТ</t>
    </r>
    <r>
      <rPr>
        <sz val="8"/>
        <color indexed="8"/>
        <rFont val="Arial"/>
        <family val="2"/>
      </rPr>
      <t xml:space="preserve"> у складі:</t>
    </r>
  </si>
  <si>
    <r>
      <t>«ЕКСПРЕС. ЧЕРНІВЦІ» + «МОЯ СОВІДЬ. ГАЗЕТА ВІРУЮЧОЇ ЛЮДИНИ. ЧЕРНІВЦІ» КОМПЛЕКТ</t>
    </r>
    <r>
      <rPr>
        <sz val="8"/>
        <color indexed="8"/>
        <rFont val="Arial"/>
        <family val="2"/>
      </rPr>
      <t xml:space="preserve"> у складі:</t>
    </r>
  </si>
  <si>
    <r>
      <t>«ЕКСПРЕС. ЧЕРНІВЦІ» + «ПОРАДНИК ГОСПОДАРЯ. ЧЕРНІВЦІ» КОМПЛЕКТ</t>
    </r>
    <r>
      <rPr>
        <sz val="8"/>
        <color indexed="8"/>
        <rFont val="Arial"/>
        <family val="2"/>
      </rPr>
      <t xml:space="preserve"> у складі:</t>
    </r>
  </si>
  <si>
    <r>
      <t>«ЕКСПРЕС. ЧЕРНІВЦІ» + «РЕЦЕПТИ ГОСПОДИНІ. СЕКРЕТИ СМАЧНОЇ КУХНІ. ЧЕРНІВЦІ» КОМПЛЕКТ</t>
    </r>
    <r>
      <rPr>
        <sz val="8"/>
        <color indexed="8"/>
        <rFont val="Arial"/>
        <family val="2"/>
      </rPr>
      <t xml:space="preserve"> у складі:</t>
    </r>
  </si>
  <si>
    <r>
      <t>«МОЛОДИЙ БУКОВИНЕЦЬ» + «ДОБРИЙ ПОРАДНИК» + «ДОБРОГО ЗДОРОВ`Я!» КОМПЛЕКТ</t>
    </r>
    <r>
      <rPr>
        <sz val="8"/>
        <color indexed="8"/>
        <rFont val="Arial"/>
        <family val="2"/>
      </rPr>
      <t xml:space="preserve"> у складі:</t>
    </r>
  </si>
  <si>
    <r>
      <t>«МОЛОДИЙ БУКОВИНЕЦЬ» + «ДОБРИЙ ПОРАДНИК» КОМПЛЕКТ</t>
    </r>
    <r>
      <rPr>
        <sz val="8"/>
        <color indexed="8"/>
        <rFont val="Arial"/>
        <family val="2"/>
      </rPr>
      <t xml:space="preserve"> у складі:</t>
    </r>
  </si>
  <si>
    <r>
      <t xml:space="preserve">г. «Експрес. Чернівці» </t>
    </r>
    <r>
      <rPr>
        <sz val="8"/>
        <color indexed="8"/>
        <rFont val="Arial"/>
        <family val="2"/>
      </rPr>
      <t>(укр.) із програмою ТБ - україномовна газета №1: авторитетна, з напрочуд цікавими, важливими та пізнавальними статтями.</t>
    </r>
  </si>
  <si>
    <r>
      <t>г. «Моя сповідь. Газета віруючої людини. Чернівці»</t>
    </r>
    <r>
      <rPr>
        <sz val="8"/>
        <color indexed="8"/>
        <rFont val="Arial"/>
        <family val="2"/>
      </rPr>
      <t xml:space="preserve"> (укр.) Газета №1, яка дає надію
тел.(032) 297-47-01 ~ обсяг реклами — 6%</t>
    </r>
  </si>
  <si>
    <r>
      <t>г. «Добрий лікар. Чернівці»</t>
    </r>
    <r>
      <rPr>
        <sz val="8"/>
        <color indexed="8"/>
        <rFont val="Arial"/>
        <family val="2"/>
      </rPr>
      <t xml:space="preserve"> (укр.) Україномовна газета народної медицини №1.</t>
    </r>
  </si>
  <si>
    <r>
      <t>г. «Порадник господаря. Чернівці»</t>
    </r>
    <r>
      <rPr>
        <sz val="8"/>
        <color indexed="8"/>
        <rFont val="Arial"/>
        <family val="2"/>
      </rPr>
      <t xml:space="preserve"> (укр.) Газета №1 для тих, хто працює на землі
тел.(032) 297-47-01 ~ обсяг реклами — 6%</t>
    </r>
  </si>
  <si>
    <r>
      <t>г. «Всеукраїнська газета «Вісник + К. ЧЕРНІВЦІ»</t>
    </r>
    <r>
      <rPr>
        <sz val="8"/>
        <rFont val="Arial"/>
        <family val="2"/>
      </rPr>
      <t xml:space="preserve"> (укр., рос.) Громадсько-політичне видання </t>
    </r>
  </si>
  <si>
    <r>
      <t>г. «Люди і долі. ЧЕРНІВЦІ»</t>
    </r>
    <r>
      <rPr>
        <sz val="8"/>
        <rFont val="Arial"/>
        <family val="2"/>
      </rPr>
      <t xml:space="preserve"> (укр., рос.) Людські взаємовідносини, життєві драми
тел.(0332) 78-48-84~ обсяг реклами —   20%</t>
    </r>
  </si>
  <si>
    <r>
      <t>г. «Рецепти господині. Секрети смачної кухні. Чернівці»</t>
    </r>
    <r>
      <rPr>
        <sz val="8"/>
        <color indexed="8"/>
        <rFont val="Arial"/>
        <family val="2"/>
      </rPr>
      <t xml:space="preserve"> (укр.) Газета №1 смачної кухні
тел.(032) 297-47-01 ~ обсяг реклами — 6%</t>
    </r>
  </si>
  <si>
    <r>
      <t xml:space="preserve">г. «Моя сповідь. Газета віруючої людини. Чернівці» </t>
    </r>
    <r>
      <rPr>
        <sz val="8"/>
        <color indexed="8"/>
        <rFont val="Arial"/>
        <family val="2"/>
      </rPr>
      <t>(укр.) Газета №1, що дає надію.</t>
    </r>
  </si>
  <si>
    <r>
      <t xml:space="preserve">ДНІСТРОВІ ЗОРІ  </t>
    </r>
    <r>
      <rPr>
        <sz val="8"/>
        <color indexed="8"/>
        <rFont val="Arial"/>
        <family val="2"/>
      </rPr>
      <t>Громадсько-політична газета Сокирянщини
тел. (0239) 2-13-66, (098)9254479 ~    обсяг реклами — 12%</t>
    </r>
  </si>
  <si>
    <t>Періодичність  виходів на тиждень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</si>
</sst>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2" fontId="3" fillId="0" borderId="18" xfId="0" applyNumberFormat="1" applyFont="1" applyFill="1" applyBorder="1" applyAlignment="1">
      <alignment horizontal="center" vertical="justify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top" wrapText="1"/>
    </xf>
    <xf numFmtId="0" fontId="0" fillId="0" borderId="2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vertical="justify" wrapText="1"/>
    </xf>
    <xf numFmtId="2" fontId="3" fillId="0" borderId="12" xfId="0" applyNumberFormat="1" applyFont="1" applyFill="1" applyBorder="1" applyAlignment="1">
      <alignment horizontal="center" vertical="justify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justify" wrapText="1"/>
    </xf>
    <xf numFmtId="2" fontId="3" fillId="0" borderId="2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="160" zoomScaleNormal="75" zoomScaleSheetLayoutView="160" workbookViewId="0" topLeftCell="A1">
      <selection activeCell="B6" sqref="B6"/>
    </sheetView>
  </sheetViews>
  <sheetFormatPr defaultColWidth="9.00390625" defaultRowHeight="12.75"/>
  <cols>
    <col min="1" max="1" width="7.625" style="28" customWidth="1"/>
    <col min="2" max="2" width="60.375" style="7" customWidth="1"/>
    <col min="3" max="3" width="9.25390625" style="28" customWidth="1"/>
    <col min="4" max="6" width="8.25390625" style="40" customWidth="1"/>
    <col min="7" max="7" width="8.25390625" style="28" customWidth="1"/>
    <col min="8" max="16384" width="9.125" style="1" customWidth="1"/>
  </cols>
  <sheetData>
    <row r="1" spans="1:7" ht="23.25">
      <c r="A1" s="134" t="s">
        <v>93</v>
      </c>
      <c r="B1" s="134"/>
      <c r="C1" s="134"/>
      <c r="D1" s="134"/>
      <c r="E1" s="134"/>
      <c r="F1" s="134"/>
      <c r="G1" s="134"/>
    </row>
    <row r="2" spans="1:7" ht="23.25">
      <c r="A2" s="134" t="s">
        <v>95</v>
      </c>
      <c r="B2" s="134"/>
      <c r="C2" s="134"/>
      <c r="D2" s="134"/>
      <c r="E2" s="134"/>
      <c r="F2" s="134"/>
      <c r="G2" s="134"/>
    </row>
    <row r="3" spans="1:7" ht="23.25">
      <c r="A3" s="134" t="s">
        <v>94</v>
      </c>
      <c r="B3" s="134"/>
      <c r="C3" s="134"/>
      <c r="D3" s="134"/>
      <c r="E3" s="134"/>
      <c r="F3" s="134"/>
      <c r="G3" s="134"/>
    </row>
    <row r="5" spans="1:7" ht="18.75">
      <c r="A5" s="135" t="s">
        <v>96</v>
      </c>
      <c r="B5" s="136"/>
      <c r="C5" s="136"/>
      <c r="D5" s="136"/>
      <c r="E5" s="136"/>
      <c r="F5" s="136"/>
      <c r="G5" s="136"/>
    </row>
    <row r="6" spans="1:7" ht="11.25" customHeight="1">
      <c r="A6" s="101"/>
      <c r="B6" s="102"/>
      <c r="C6" s="102"/>
      <c r="D6" s="102"/>
      <c r="E6" s="102"/>
      <c r="F6" s="102"/>
      <c r="G6" s="103"/>
    </row>
    <row r="7" spans="1:7" ht="11.25">
      <c r="A7" s="130" t="s">
        <v>97</v>
      </c>
      <c r="B7" s="130"/>
      <c r="C7" s="131" t="s">
        <v>123</v>
      </c>
      <c r="D7" s="104" t="s">
        <v>1</v>
      </c>
      <c r="E7" s="104" t="s">
        <v>5</v>
      </c>
      <c r="F7" s="104" t="s">
        <v>6</v>
      </c>
      <c r="G7" s="105" t="s">
        <v>26</v>
      </c>
    </row>
    <row r="8" spans="1:7" ht="12.75">
      <c r="A8" s="130"/>
      <c r="B8" s="130"/>
      <c r="C8" s="131"/>
      <c r="D8" s="130" t="s">
        <v>2</v>
      </c>
      <c r="E8" s="130"/>
      <c r="F8" s="130"/>
      <c r="G8" s="132"/>
    </row>
    <row r="9" spans="1:7" ht="11.25">
      <c r="A9" s="130"/>
      <c r="B9" s="130"/>
      <c r="C9" s="131"/>
      <c r="D9" s="106">
        <v>3.6</v>
      </c>
      <c r="E9" s="106">
        <v>8.2</v>
      </c>
      <c r="F9" s="106">
        <v>10</v>
      </c>
      <c r="G9" s="107" t="s">
        <v>98</v>
      </c>
    </row>
    <row r="10" spans="1:7" ht="12.75">
      <c r="A10" s="130"/>
      <c r="B10" s="130"/>
      <c r="C10" s="131"/>
      <c r="D10" s="133" t="s">
        <v>3</v>
      </c>
      <c r="E10" s="133"/>
      <c r="F10" s="133"/>
      <c r="G10" s="132"/>
    </row>
    <row r="11" spans="1:7" ht="15">
      <c r="A11" s="124" t="s">
        <v>99</v>
      </c>
      <c r="B11" s="124"/>
      <c r="C11" s="124"/>
      <c r="D11" s="124"/>
      <c r="E11" s="124"/>
      <c r="F11" s="124"/>
      <c r="G11" s="125"/>
    </row>
    <row r="12" spans="1:7" s="7" customFormat="1" ht="33.75">
      <c r="A12" s="4">
        <v>60589</v>
      </c>
      <c r="B12" s="41" t="s">
        <v>43</v>
      </c>
      <c r="C12" s="6" t="s">
        <v>9</v>
      </c>
      <c r="D12" s="11">
        <v>6.2</v>
      </c>
      <c r="E12" s="11">
        <f aca="true" t="shared" si="0" ref="E12:E18">D12*3</f>
        <v>18.6</v>
      </c>
      <c r="F12" s="11">
        <f aca="true" t="shared" si="1" ref="F12:F18">D12*6</f>
        <v>37.2</v>
      </c>
      <c r="G12" s="26">
        <f>D12*12</f>
        <v>74.4</v>
      </c>
    </row>
    <row r="13" spans="1:7" s="7" customFormat="1" ht="22.5">
      <c r="A13" s="4">
        <v>60598</v>
      </c>
      <c r="B13" s="42" t="s">
        <v>39</v>
      </c>
      <c r="C13" s="6" t="s">
        <v>9</v>
      </c>
      <c r="D13" s="5">
        <v>8.7</v>
      </c>
      <c r="E13" s="5">
        <f t="shared" si="0"/>
        <v>26.099999999999998</v>
      </c>
      <c r="F13" s="5">
        <f t="shared" si="1"/>
        <v>52.199999999999996</v>
      </c>
      <c r="G13" s="26">
        <f>D13*12</f>
        <v>104.39999999999999</v>
      </c>
    </row>
    <row r="14" spans="1:7" s="7" customFormat="1" ht="22.5">
      <c r="A14" s="6">
        <v>9584</v>
      </c>
      <c r="B14" s="3" t="s">
        <v>37</v>
      </c>
      <c r="C14" s="4">
        <v>1</v>
      </c>
      <c r="D14" s="5">
        <v>18.4</v>
      </c>
      <c r="E14" s="5">
        <f t="shared" si="0"/>
        <v>55.199999999999996</v>
      </c>
      <c r="F14" s="5">
        <f t="shared" si="1"/>
        <v>110.39999999999999</v>
      </c>
      <c r="G14" s="26">
        <f>D14*12</f>
        <v>220.79999999999998</v>
      </c>
    </row>
    <row r="15" spans="1:7" s="7" customFormat="1" ht="22.5">
      <c r="A15" s="43">
        <v>41706</v>
      </c>
      <c r="B15" s="3" t="s">
        <v>75</v>
      </c>
      <c r="C15" s="4">
        <v>1</v>
      </c>
      <c r="D15" s="5">
        <v>109.7</v>
      </c>
      <c r="E15" s="5">
        <f t="shared" si="0"/>
        <v>329.1</v>
      </c>
      <c r="F15" s="5">
        <f t="shared" si="1"/>
        <v>658.2</v>
      </c>
      <c r="G15" s="5" t="s">
        <v>100</v>
      </c>
    </row>
    <row r="16" spans="1:7" s="7" customFormat="1" ht="22.5">
      <c r="A16" s="6">
        <v>6578</v>
      </c>
      <c r="B16" s="3" t="s">
        <v>74</v>
      </c>
      <c r="C16" s="4">
        <v>1</v>
      </c>
      <c r="D16" s="5">
        <v>21.5</v>
      </c>
      <c r="E16" s="5">
        <f t="shared" si="0"/>
        <v>64.5</v>
      </c>
      <c r="F16" s="5">
        <f t="shared" si="1"/>
        <v>129</v>
      </c>
      <c r="G16" s="26">
        <f>D16*12</f>
        <v>258</v>
      </c>
    </row>
    <row r="17" spans="1:7" s="7" customFormat="1" ht="33.75">
      <c r="A17" s="6">
        <v>60605</v>
      </c>
      <c r="B17" s="3" t="s">
        <v>51</v>
      </c>
      <c r="C17" s="4">
        <v>1</v>
      </c>
      <c r="D17" s="5">
        <v>21.2</v>
      </c>
      <c r="E17" s="5">
        <f t="shared" si="0"/>
        <v>63.599999999999994</v>
      </c>
      <c r="F17" s="5">
        <f t="shared" si="1"/>
        <v>127.19999999999999</v>
      </c>
      <c r="G17" s="26">
        <f>D17*12</f>
        <v>254.39999999999998</v>
      </c>
    </row>
    <row r="18" spans="1:7" s="7" customFormat="1" ht="11.25">
      <c r="A18" s="9">
        <v>60606</v>
      </c>
      <c r="B18" s="31" t="s">
        <v>16</v>
      </c>
      <c r="C18" s="32"/>
      <c r="D18" s="33">
        <v>30.2</v>
      </c>
      <c r="E18" s="33">
        <f t="shared" si="0"/>
        <v>90.6</v>
      </c>
      <c r="F18" s="34">
        <f t="shared" si="1"/>
        <v>181.2</v>
      </c>
      <c r="G18" s="33">
        <f>D18*12</f>
        <v>362.4</v>
      </c>
    </row>
    <row r="19" spans="1:7" s="7" customFormat="1" ht="22.5">
      <c r="A19" s="9"/>
      <c r="B19" s="31" t="s">
        <v>118</v>
      </c>
      <c r="C19" s="32">
        <v>1</v>
      </c>
      <c r="D19" s="10"/>
      <c r="E19" s="10"/>
      <c r="F19" s="35"/>
      <c r="G19" s="33"/>
    </row>
    <row r="20" spans="1:7" s="7" customFormat="1" ht="24" customHeight="1">
      <c r="A20" s="36"/>
      <c r="B20" s="37" t="s">
        <v>119</v>
      </c>
      <c r="C20" s="38" t="s">
        <v>9</v>
      </c>
      <c r="D20" s="11"/>
      <c r="E20" s="11"/>
      <c r="F20" s="39"/>
      <c r="G20" s="60"/>
    </row>
    <row r="21" spans="1:7" s="7" customFormat="1" ht="22.5">
      <c r="A21" s="16"/>
      <c r="B21" s="21" t="s">
        <v>56</v>
      </c>
      <c r="C21" s="16"/>
      <c r="D21" s="16"/>
      <c r="E21" s="16"/>
      <c r="F21" s="16"/>
      <c r="G21" s="90"/>
    </row>
    <row r="22" spans="1:7" s="7" customFormat="1" ht="11.25">
      <c r="A22" s="9">
        <v>62065</v>
      </c>
      <c r="B22" s="15" t="s">
        <v>7</v>
      </c>
      <c r="C22" s="16">
        <v>1</v>
      </c>
      <c r="D22" s="10">
        <v>24.3</v>
      </c>
      <c r="E22" s="10">
        <f>D22*3</f>
        <v>72.9</v>
      </c>
      <c r="F22" s="10">
        <f>D22*6</f>
        <v>145.8</v>
      </c>
      <c r="G22" s="90">
        <f>D22*12</f>
        <v>291.6</v>
      </c>
    </row>
    <row r="23" spans="1:7" s="7" customFormat="1" ht="11.25">
      <c r="A23" s="17">
        <v>61065</v>
      </c>
      <c r="B23" s="18" t="s">
        <v>8</v>
      </c>
      <c r="C23" s="19">
        <v>1</v>
      </c>
      <c r="D23" s="11">
        <v>26.3</v>
      </c>
      <c r="E23" s="11">
        <f>D23*3</f>
        <v>78.9</v>
      </c>
      <c r="F23" s="11">
        <f>D23*6</f>
        <v>157.8</v>
      </c>
      <c r="G23" s="91">
        <f>D23*12</f>
        <v>315.6</v>
      </c>
    </row>
    <row r="24" spans="1:7" s="7" customFormat="1" ht="22.5">
      <c r="A24" s="4">
        <v>60254</v>
      </c>
      <c r="B24" s="3" t="s">
        <v>55</v>
      </c>
      <c r="C24" s="6" t="s">
        <v>9</v>
      </c>
      <c r="D24" s="5">
        <v>3.1</v>
      </c>
      <c r="E24" s="5">
        <f>D24*3</f>
        <v>9.3</v>
      </c>
      <c r="F24" s="5">
        <f>D24*6</f>
        <v>18.6</v>
      </c>
      <c r="G24" s="26">
        <f>D24*12</f>
        <v>37.2</v>
      </c>
    </row>
    <row r="25" spans="1:7" s="7" customFormat="1" ht="45">
      <c r="A25" s="72"/>
      <c r="B25" s="100" t="s">
        <v>91</v>
      </c>
      <c r="C25" s="14"/>
      <c r="D25" s="8"/>
      <c r="E25" s="99"/>
      <c r="F25" s="8"/>
      <c r="G25" s="59"/>
    </row>
    <row r="26" spans="1:7" s="7" customFormat="1" ht="11.25">
      <c r="A26" s="20" t="s">
        <v>90</v>
      </c>
      <c r="B26" s="15" t="s">
        <v>82</v>
      </c>
      <c r="C26" s="16">
        <v>1</v>
      </c>
      <c r="D26" s="10">
        <v>15.9</v>
      </c>
      <c r="E26" s="66">
        <f>D26*3</f>
        <v>47.7</v>
      </c>
      <c r="F26" s="10">
        <f>D26*6</f>
        <v>95.4</v>
      </c>
      <c r="G26" s="73">
        <f>D26*12</f>
        <v>190.8</v>
      </c>
    </row>
    <row r="27" spans="1:7" s="7" customFormat="1" ht="11.25">
      <c r="A27" s="17">
        <v>30543</v>
      </c>
      <c r="B27" s="18" t="s">
        <v>8</v>
      </c>
      <c r="C27" s="19">
        <v>1</v>
      </c>
      <c r="D27" s="11">
        <v>16.9</v>
      </c>
      <c r="E27" s="69">
        <f>D27*3</f>
        <v>50.699999999999996</v>
      </c>
      <c r="F27" s="11">
        <f>D27*6</f>
        <v>101.39999999999999</v>
      </c>
      <c r="G27" s="70">
        <f>D27*12</f>
        <v>202.79999999999998</v>
      </c>
    </row>
    <row r="28" spans="1:7" s="7" customFormat="1" ht="22.5">
      <c r="A28" s="47"/>
      <c r="B28" s="21" t="s">
        <v>30</v>
      </c>
      <c r="C28" s="56"/>
      <c r="D28" s="10"/>
      <c r="E28" s="10"/>
      <c r="F28" s="54"/>
      <c r="G28" s="92"/>
    </row>
    <row r="29" spans="1:7" s="7" customFormat="1" ht="11.25">
      <c r="A29" s="47">
        <v>60271</v>
      </c>
      <c r="B29" s="15" t="s">
        <v>7</v>
      </c>
      <c r="C29" s="56">
        <v>1</v>
      </c>
      <c r="D29" s="10" t="s">
        <v>100</v>
      </c>
      <c r="E29" s="10" t="s">
        <v>100</v>
      </c>
      <c r="F29" s="54" t="s">
        <v>100</v>
      </c>
      <c r="G29" s="92">
        <v>172.6</v>
      </c>
    </row>
    <row r="30" spans="1:7" s="7" customFormat="1" ht="11.25">
      <c r="A30" s="50">
        <v>61544</v>
      </c>
      <c r="B30" s="18" t="s">
        <v>8</v>
      </c>
      <c r="C30" s="75">
        <v>1</v>
      </c>
      <c r="D30" s="11">
        <v>15.9</v>
      </c>
      <c r="E30" s="11">
        <f aca="true" t="shared" si="2" ref="E30:E36">D30*3</f>
        <v>47.7</v>
      </c>
      <c r="F30" s="55">
        <f aca="true" t="shared" si="3" ref="F30:F36">D30*6</f>
        <v>95.4</v>
      </c>
      <c r="G30" s="93">
        <f aca="true" t="shared" si="4" ref="G30:G36">D30*12</f>
        <v>190.8</v>
      </c>
    </row>
    <row r="31" spans="1:7" s="7" customFormat="1" ht="22.5">
      <c r="A31" s="6">
        <v>86508</v>
      </c>
      <c r="B31" s="3" t="s">
        <v>54</v>
      </c>
      <c r="C31" s="6" t="s">
        <v>9</v>
      </c>
      <c r="D31" s="11">
        <v>3.1</v>
      </c>
      <c r="E31" s="11">
        <f t="shared" si="2"/>
        <v>9.3</v>
      </c>
      <c r="F31" s="11">
        <f t="shared" si="3"/>
        <v>18.6</v>
      </c>
      <c r="G31" s="26">
        <f t="shared" si="4"/>
        <v>37.2</v>
      </c>
    </row>
    <row r="32" spans="1:7" s="7" customFormat="1" ht="45">
      <c r="A32" s="6">
        <v>76187</v>
      </c>
      <c r="B32" s="3" t="s">
        <v>63</v>
      </c>
      <c r="C32" s="4" t="s">
        <v>106</v>
      </c>
      <c r="D32" s="5">
        <v>11.5</v>
      </c>
      <c r="E32" s="5">
        <f t="shared" si="2"/>
        <v>34.5</v>
      </c>
      <c r="F32" s="5">
        <f t="shared" si="3"/>
        <v>69</v>
      </c>
      <c r="G32" s="26">
        <f t="shared" si="4"/>
        <v>138</v>
      </c>
    </row>
    <row r="33" spans="1:7" s="7" customFormat="1" ht="22.5">
      <c r="A33" s="6">
        <v>97831</v>
      </c>
      <c r="B33" s="3" t="s">
        <v>53</v>
      </c>
      <c r="C33" s="6" t="s">
        <v>9</v>
      </c>
      <c r="D33" s="5">
        <v>3.1</v>
      </c>
      <c r="E33" s="5">
        <f t="shared" si="2"/>
        <v>9.3</v>
      </c>
      <c r="F33" s="5">
        <f t="shared" si="3"/>
        <v>18.6</v>
      </c>
      <c r="G33" s="26">
        <f t="shared" si="4"/>
        <v>37.2</v>
      </c>
    </row>
    <row r="34" spans="1:7" s="7" customFormat="1" ht="33.75">
      <c r="A34" s="6">
        <v>60587</v>
      </c>
      <c r="B34" s="3" t="s">
        <v>23</v>
      </c>
      <c r="C34" s="6" t="s">
        <v>9</v>
      </c>
      <c r="D34" s="5">
        <v>6.2</v>
      </c>
      <c r="E34" s="5">
        <f t="shared" si="2"/>
        <v>18.6</v>
      </c>
      <c r="F34" s="5">
        <f t="shared" si="3"/>
        <v>37.2</v>
      </c>
      <c r="G34" s="26">
        <f t="shared" si="4"/>
        <v>74.4</v>
      </c>
    </row>
    <row r="35" spans="1:7" s="7" customFormat="1" ht="45.75" customHeight="1">
      <c r="A35" s="44">
        <v>76183</v>
      </c>
      <c r="B35" s="13" t="s">
        <v>89</v>
      </c>
      <c r="C35" s="16">
        <v>1</v>
      </c>
      <c r="D35" s="10">
        <v>27.5</v>
      </c>
      <c r="E35" s="10">
        <f t="shared" si="2"/>
        <v>82.5</v>
      </c>
      <c r="F35" s="10">
        <f t="shared" si="3"/>
        <v>165</v>
      </c>
      <c r="G35" s="89">
        <f t="shared" si="4"/>
        <v>330</v>
      </c>
    </row>
    <row r="36" spans="1:7" s="7" customFormat="1" ht="24.75" customHeight="1">
      <c r="A36" s="45">
        <v>76190</v>
      </c>
      <c r="B36" s="46" t="s">
        <v>111</v>
      </c>
      <c r="C36" s="14"/>
      <c r="D36" s="8">
        <v>33</v>
      </c>
      <c r="E36" s="8">
        <f t="shared" si="2"/>
        <v>99</v>
      </c>
      <c r="F36" s="8">
        <f t="shared" si="3"/>
        <v>198</v>
      </c>
      <c r="G36" s="95">
        <f t="shared" si="4"/>
        <v>396</v>
      </c>
    </row>
    <row r="37" spans="1:7" s="7" customFormat="1" ht="26.25" customHeight="1">
      <c r="A37" s="47"/>
      <c r="B37" s="48" t="s">
        <v>114</v>
      </c>
      <c r="C37" s="16">
        <v>1</v>
      </c>
      <c r="D37" s="10"/>
      <c r="E37" s="10"/>
      <c r="F37" s="10"/>
      <c r="G37" s="49"/>
    </row>
    <row r="38" spans="1:7" s="7" customFormat="1" ht="34.5" customHeight="1">
      <c r="A38" s="50"/>
      <c r="B38" s="51" t="s">
        <v>120</v>
      </c>
      <c r="C38" s="16" t="s">
        <v>9</v>
      </c>
      <c r="D38" s="11"/>
      <c r="E38" s="11"/>
      <c r="F38" s="11"/>
      <c r="G38" s="52"/>
    </row>
    <row r="39" spans="1:7" s="7" customFormat="1" ht="23.25" customHeight="1">
      <c r="A39" s="9">
        <v>76191</v>
      </c>
      <c r="B39" s="46" t="s">
        <v>110</v>
      </c>
      <c r="C39" s="53"/>
      <c r="D39" s="54">
        <v>33</v>
      </c>
      <c r="E39" s="10">
        <f>D39*3</f>
        <v>99</v>
      </c>
      <c r="F39" s="10">
        <f>D39*6</f>
        <v>198</v>
      </c>
      <c r="G39" s="33">
        <f>D39*12</f>
        <v>396</v>
      </c>
    </row>
    <row r="40" spans="1:7" s="7" customFormat="1" ht="22.5">
      <c r="A40" s="9"/>
      <c r="B40" s="48" t="s">
        <v>114</v>
      </c>
      <c r="C40" s="32">
        <v>1</v>
      </c>
      <c r="D40" s="54"/>
      <c r="E40" s="10"/>
      <c r="F40" s="35"/>
      <c r="G40" s="33"/>
    </row>
    <row r="41" spans="1:7" s="7" customFormat="1" ht="25.5" customHeight="1">
      <c r="A41" s="36"/>
      <c r="B41" s="51" t="s">
        <v>117</v>
      </c>
      <c r="C41" s="16" t="s">
        <v>9</v>
      </c>
      <c r="D41" s="55"/>
      <c r="E41" s="11"/>
      <c r="F41" s="39"/>
      <c r="G41" s="60"/>
    </row>
    <row r="42" spans="1:7" s="7" customFormat="1" ht="22.5">
      <c r="A42" s="9">
        <v>76192</v>
      </c>
      <c r="B42" s="46" t="s">
        <v>109</v>
      </c>
      <c r="C42" s="53"/>
      <c r="D42" s="54">
        <v>33</v>
      </c>
      <c r="E42" s="10">
        <f>D42*3</f>
        <v>99</v>
      </c>
      <c r="F42" s="10">
        <f>D42*6</f>
        <v>198</v>
      </c>
      <c r="G42" s="89">
        <f>D42*12</f>
        <v>396</v>
      </c>
    </row>
    <row r="43" spans="1:7" s="7" customFormat="1" ht="22.5">
      <c r="A43" s="9"/>
      <c r="B43" s="48" t="s">
        <v>114</v>
      </c>
      <c r="C43" s="32">
        <v>1</v>
      </c>
      <c r="D43" s="54"/>
      <c r="E43" s="10"/>
      <c r="F43" s="35"/>
      <c r="G43" s="33"/>
    </row>
    <row r="44" spans="1:7" s="7" customFormat="1" ht="33.75">
      <c r="A44" s="9"/>
      <c r="B44" s="48" t="s">
        <v>115</v>
      </c>
      <c r="C44" s="36" t="s">
        <v>9</v>
      </c>
      <c r="D44" s="54"/>
      <c r="E44" s="10"/>
      <c r="F44" s="35"/>
      <c r="G44" s="33"/>
    </row>
    <row r="45" spans="1:7" s="7" customFormat="1" ht="22.5">
      <c r="A45" s="45">
        <v>76193</v>
      </c>
      <c r="B45" s="46" t="s">
        <v>108</v>
      </c>
      <c r="C45" s="32"/>
      <c r="D45" s="57">
        <v>43</v>
      </c>
      <c r="E45" s="8">
        <f>D45*3</f>
        <v>129</v>
      </c>
      <c r="F45" s="8">
        <f>D45*6</f>
        <v>258</v>
      </c>
      <c r="G45" s="95">
        <f>D45*12</f>
        <v>516</v>
      </c>
    </row>
    <row r="46" spans="1:7" s="7" customFormat="1" ht="22.5">
      <c r="A46" s="47"/>
      <c r="B46" s="48" t="s">
        <v>114</v>
      </c>
      <c r="C46" s="32">
        <v>1</v>
      </c>
      <c r="D46" s="54"/>
      <c r="E46" s="10"/>
      <c r="F46" s="10"/>
      <c r="G46" s="73"/>
    </row>
    <row r="47" spans="1:7" s="7" customFormat="1" ht="14.25" customHeight="1">
      <c r="A47" s="47"/>
      <c r="B47" s="48" t="s">
        <v>116</v>
      </c>
      <c r="C47" s="16" t="s">
        <v>106</v>
      </c>
      <c r="D47" s="54"/>
      <c r="E47" s="10"/>
      <c r="F47" s="10"/>
      <c r="G47" s="73"/>
    </row>
    <row r="48" spans="1:7" s="7" customFormat="1" ht="24.75" customHeight="1">
      <c r="A48" s="50"/>
      <c r="B48" s="51" t="s">
        <v>117</v>
      </c>
      <c r="C48" s="36" t="s">
        <v>9</v>
      </c>
      <c r="D48" s="55"/>
      <c r="E48" s="11"/>
      <c r="F48" s="11"/>
      <c r="G48" s="70"/>
    </row>
    <row r="49" spans="1:7" s="7" customFormat="1" ht="13.5" customHeight="1">
      <c r="A49" s="45">
        <v>76194</v>
      </c>
      <c r="B49" s="46" t="s">
        <v>107</v>
      </c>
      <c r="C49" s="32"/>
      <c r="D49" s="8">
        <v>37.5</v>
      </c>
      <c r="E49" s="8">
        <f>D49*3</f>
        <v>112.5</v>
      </c>
      <c r="F49" s="8">
        <f>D49*6</f>
        <v>225</v>
      </c>
      <c r="G49" s="95">
        <f>D49*12</f>
        <v>450</v>
      </c>
    </row>
    <row r="50" spans="1:7" s="7" customFormat="1" ht="22.5">
      <c r="A50" s="47"/>
      <c r="B50" s="48" t="s">
        <v>114</v>
      </c>
      <c r="C50" s="32">
        <v>1</v>
      </c>
      <c r="D50" s="10"/>
      <c r="E50" s="10"/>
      <c r="F50" s="10"/>
      <c r="G50" s="73"/>
    </row>
    <row r="51" spans="1:7" s="7" customFormat="1" ht="14.25" customHeight="1">
      <c r="A51" s="50"/>
      <c r="B51" s="51" t="s">
        <v>116</v>
      </c>
      <c r="C51" s="19" t="s">
        <v>106</v>
      </c>
      <c r="D51" s="11"/>
      <c r="E51" s="11"/>
      <c r="F51" s="11"/>
      <c r="G51" s="70"/>
    </row>
    <row r="52" spans="1:7" s="7" customFormat="1" ht="35.25" customHeight="1">
      <c r="A52" s="6">
        <v>60582</v>
      </c>
      <c r="B52" s="58" t="s">
        <v>24</v>
      </c>
      <c r="C52" s="6" t="s">
        <v>9</v>
      </c>
      <c r="D52" s="5">
        <v>9.7</v>
      </c>
      <c r="E52" s="5">
        <f aca="true" t="shared" si="5" ref="E52:E57">D52*3</f>
        <v>29.099999999999998</v>
      </c>
      <c r="F52" s="5">
        <f aca="true" t="shared" si="6" ref="F52:F57">D52*6</f>
        <v>58.199999999999996</v>
      </c>
      <c r="G52" s="26">
        <f aca="true" t="shared" si="7" ref="G52:G57">D52*12</f>
        <v>116.39999999999999</v>
      </c>
    </row>
    <row r="53" spans="1:7" s="7" customFormat="1" ht="22.5">
      <c r="A53" s="6">
        <v>89746</v>
      </c>
      <c r="B53" s="3" t="s">
        <v>73</v>
      </c>
      <c r="C53" s="6" t="s">
        <v>9</v>
      </c>
      <c r="D53" s="5">
        <v>12.86</v>
      </c>
      <c r="E53" s="5">
        <f t="shared" si="5"/>
        <v>38.58</v>
      </c>
      <c r="F53" s="5">
        <f t="shared" si="6"/>
        <v>77.16</v>
      </c>
      <c r="G53" s="94">
        <f t="shared" si="7"/>
        <v>154.32</v>
      </c>
    </row>
    <row r="54" spans="1:7" s="7" customFormat="1" ht="33.75">
      <c r="A54" s="6">
        <v>76184</v>
      </c>
      <c r="B54" s="3" t="s">
        <v>59</v>
      </c>
      <c r="C54" s="6" t="s">
        <v>9</v>
      </c>
      <c r="D54" s="5">
        <v>7.5</v>
      </c>
      <c r="E54" s="5">
        <f t="shared" si="5"/>
        <v>22.5</v>
      </c>
      <c r="F54" s="5">
        <f t="shared" si="6"/>
        <v>45</v>
      </c>
      <c r="G54" s="94">
        <f t="shared" si="7"/>
        <v>90</v>
      </c>
    </row>
    <row r="55" spans="1:7" s="7" customFormat="1" ht="22.5">
      <c r="A55" s="6">
        <v>61549</v>
      </c>
      <c r="B55" s="3" t="s">
        <v>47</v>
      </c>
      <c r="C55" s="4">
        <v>1</v>
      </c>
      <c r="D55" s="5">
        <v>17.46</v>
      </c>
      <c r="E55" s="5">
        <f t="shared" si="5"/>
        <v>52.38</v>
      </c>
      <c r="F55" s="5">
        <f t="shared" si="6"/>
        <v>104.76</v>
      </c>
      <c r="G55" s="94">
        <f t="shared" si="7"/>
        <v>209.52</v>
      </c>
    </row>
    <row r="56" spans="1:7" s="7" customFormat="1" ht="33.75">
      <c r="A56" s="6">
        <v>60604</v>
      </c>
      <c r="B56" s="3" t="s">
        <v>101</v>
      </c>
      <c r="C56" s="6" t="s">
        <v>9</v>
      </c>
      <c r="D56" s="5">
        <v>10.5</v>
      </c>
      <c r="E56" s="5">
        <f t="shared" si="5"/>
        <v>31.5</v>
      </c>
      <c r="F56" s="5">
        <f t="shared" si="6"/>
        <v>63</v>
      </c>
      <c r="G56" s="26">
        <f t="shared" si="7"/>
        <v>126</v>
      </c>
    </row>
    <row r="57" spans="1:7" s="7" customFormat="1" ht="37.5" customHeight="1">
      <c r="A57" s="44">
        <v>60599</v>
      </c>
      <c r="B57" s="13" t="s">
        <v>102</v>
      </c>
      <c r="C57" s="6" t="s">
        <v>9</v>
      </c>
      <c r="D57" s="8">
        <v>2.6</v>
      </c>
      <c r="E57" s="8">
        <f t="shared" si="5"/>
        <v>7.800000000000001</v>
      </c>
      <c r="F57" s="8">
        <f t="shared" si="6"/>
        <v>15.600000000000001</v>
      </c>
      <c r="G57" s="25">
        <f t="shared" si="7"/>
        <v>31.200000000000003</v>
      </c>
    </row>
    <row r="58" spans="1:7" s="7" customFormat="1" ht="56.25">
      <c r="A58" s="72"/>
      <c r="B58" s="13" t="s">
        <v>31</v>
      </c>
      <c r="C58" s="14"/>
      <c r="D58" s="8"/>
      <c r="E58" s="8"/>
      <c r="F58" s="8"/>
      <c r="G58" s="59"/>
    </row>
    <row r="59" spans="1:7" s="7" customFormat="1" ht="11.25">
      <c r="A59" s="20" t="s">
        <v>80</v>
      </c>
      <c r="B59" s="15" t="s">
        <v>7</v>
      </c>
      <c r="C59" s="16">
        <v>1</v>
      </c>
      <c r="D59" s="10">
        <v>27.5</v>
      </c>
      <c r="E59" s="10">
        <f>D59*3</f>
        <v>82.5</v>
      </c>
      <c r="F59" s="10">
        <f>D59*6</f>
        <v>165</v>
      </c>
      <c r="G59" s="73">
        <f>D59*12</f>
        <v>330</v>
      </c>
    </row>
    <row r="60" spans="1:7" s="7" customFormat="1" ht="11.25">
      <c r="A60" s="17" t="s">
        <v>81</v>
      </c>
      <c r="B60" s="18" t="s">
        <v>8</v>
      </c>
      <c r="C60" s="19">
        <v>1</v>
      </c>
      <c r="D60" s="11">
        <v>28.08</v>
      </c>
      <c r="E60" s="11">
        <f>D60*3</f>
        <v>84.24</v>
      </c>
      <c r="F60" s="11">
        <f>D60*6</f>
        <v>168.48</v>
      </c>
      <c r="G60" s="70">
        <f>D60*12</f>
        <v>336.96</v>
      </c>
    </row>
    <row r="61" spans="1:7" s="7" customFormat="1" ht="56.25">
      <c r="A61" s="9"/>
      <c r="B61" s="21" t="s">
        <v>33</v>
      </c>
      <c r="C61" s="16">
        <v>1</v>
      </c>
      <c r="D61" s="10"/>
      <c r="E61" s="10"/>
      <c r="F61" s="10"/>
      <c r="G61" s="33"/>
    </row>
    <row r="62" spans="1:7" s="7" customFormat="1" ht="11.25">
      <c r="A62" s="9">
        <v>76278</v>
      </c>
      <c r="B62" s="15" t="s">
        <v>7</v>
      </c>
      <c r="C62" s="16">
        <v>1</v>
      </c>
      <c r="D62" s="10">
        <v>15.76</v>
      </c>
      <c r="E62" s="10">
        <f>D62*3</f>
        <v>47.28</v>
      </c>
      <c r="F62" s="10">
        <f>D62*6</f>
        <v>94.56</v>
      </c>
      <c r="G62" s="33">
        <f>D62*12</f>
        <v>189.12</v>
      </c>
    </row>
    <row r="63" spans="1:7" s="7" customFormat="1" ht="11.25">
      <c r="A63" s="9">
        <v>37460</v>
      </c>
      <c r="B63" s="18" t="s">
        <v>8</v>
      </c>
      <c r="C63" s="16">
        <v>1</v>
      </c>
      <c r="D63" s="10">
        <v>16.28</v>
      </c>
      <c r="E63" s="10">
        <f>D63*3</f>
        <v>48.84</v>
      </c>
      <c r="F63" s="10">
        <f>D63*6</f>
        <v>97.68</v>
      </c>
      <c r="G63" s="33">
        <f>D63*12</f>
        <v>195.36</v>
      </c>
    </row>
    <row r="64" spans="1:7" s="7" customFormat="1" ht="33.75">
      <c r="A64" s="14"/>
      <c r="B64" s="13" t="s">
        <v>48</v>
      </c>
      <c r="C64" s="14"/>
      <c r="D64" s="8"/>
      <c r="E64" s="8"/>
      <c r="F64" s="8"/>
      <c r="G64" s="59"/>
    </row>
    <row r="65" spans="1:7" s="7" customFormat="1" ht="11.25">
      <c r="A65" s="16">
        <v>76279</v>
      </c>
      <c r="B65" s="15" t="s">
        <v>7</v>
      </c>
      <c r="C65" s="16">
        <v>2</v>
      </c>
      <c r="D65" s="10">
        <v>42.86</v>
      </c>
      <c r="E65" s="10">
        <f>D65*3</f>
        <v>128.57999999999998</v>
      </c>
      <c r="F65" s="10">
        <f>D65*6</f>
        <v>257.15999999999997</v>
      </c>
      <c r="G65" s="73">
        <f>D65*12</f>
        <v>514.3199999999999</v>
      </c>
    </row>
    <row r="66" spans="1:7" s="7" customFormat="1" ht="11.25">
      <c r="A66" s="16">
        <v>62067</v>
      </c>
      <c r="B66" s="15" t="s">
        <v>8</v>
      </c>
      <c r="C66" s="16">
        <v>2</v>
      </c>
      <c r="D66" s="10">
        <v>44.36</v>
      </c>
      <c r="E66" s="10">
        <f>D66*3</f>
        <v>133.07999999999998</v>
      </c>
      <c r="F66" s="10">
        <f>D66*6</f>
        <v>266.15999999999997</v>
      </c>
      <c r="G66" s="73">
        <f>D66*12</f>
        <v>532.3199999999999</v>
      </c>
    </row>
    <row r="67" spans="1:7" s="7" customFormat="1" ht="11.25">
      <c r="A67" s="44"/>
      <c r="B67" s="13" t="s">
        <v>113</v>
      </c>
      <c r="C67" s="74"/>
      <c r="D67" s="8"/>
      <c r="E67" s="8"/>
      <c r="F67" s="8"/>
      <c r="G67" s="59"/>
    </row>
    <row r="68" spans="1:7" s="7" customFormat="1" ht="11.25">
      <c r="A68" s="20"/>
      <c r="B68" s="21" t="s">
        <v>20</v>
      </c>
      <c r="C68" s="56">
        <v>1</v>
      </c>
      <c r="D68" s="10"/>
      <c r="E68" s="10"/>
      <c r="F68" s="10"/>
      <c r="G68" s="92"/>
    </row>
    <row r="69" spans="1:7" s="7" customFormat="1" ht="33.75">
      <c r="A69" s="20"/>
      <c r="B69" s="21" t="s">
        <v>50</v>
      </c>
      <c r="C69" s="56" t="s">
        <v>9</v>
      </c>
      <c r="D69" s="10"/>
      <c r="E69" s="10"/>
      <c r="F69" s="10"/>
      <c r="G69" s="92"/>
    </row>
    <row r="70" spans="1:7" s="7" customFormat="1" ht="11.25">
      <c r="A70" s="81">
        <v>76285</v>
      </c>
      <c r="B70" s="15" t="s">
        <v>92</v>
      </c>
      <c r="C70" s="56"/>
      <c r="D70" s="10">
        <v>32.1</v>
      </c>
      <c r="E70" s="10">
        <f>D70*3</f>
        <v>96.30000000000001</v>
      </c>
      <c r="F70" s="10">
        <f>D70*6</f>
        <v>192.60000000000002</v>
      </c>
      <c r="G70" s="73">
        <f>D70*12</f>
        <v>385.20000000000005</v>
      </c>
    </row>
    <row r="71" spans="1:7" s="7" customFormat="1" ht="14.25" customHeight="1">
      <c r="A71" s="36">
        <v>86300</v>
      </c>
      <c r="B71" s="18" t="s">
        <v>8</v>
      </c>
      <c r="C71" s="75"/>
      <c r="D71" s="11">
        <v>32.68</v>
      </c>
      <c r="E71" s="11">
        <f>D71*3</f>
        <v>98.03999999999999</v>
      </c>
      <c r="F71" s="11">
        <f>D71*6</f>
        <v>196.07999999999998</v>
      </c>
      <c r="G71" s="70">
        <f>D71*12</f>
        <v>392.15999999999997</v>
      </c>
    </row>
    <row r="72" spans="1:7" s="7" customFormat="1" ht="22.5">
      <c r="A72" s="45"/>
      <c r="B72" s="46" t="s">
        <v>112</v>
      </c>
      <c r="C72" s="74"/>
      <c r="D72" s="86"/>
      <c r="E72" s="8"/>
      <c r="F72" s="8"/>
      <c r="G72" s="25"/>
    </row>
    <row r="73" spans="1:7" s="7" customFormat="1" ht="11.25">
      <c r="A73" s="84"/>
      <c r="B73" s="48" t="s">
        <v>20</v>
      </c>
      <c r="C73" s="56">
        <v>1</v>
      </c>
      <c r="D73" s="35"/>
      <c r="E73" s="10"/>
      <c r="F73" s="10"/>
      <c r="G73" s="90"/>
    </row>
    <row r="74" spans="1:7" s="7" customFormat="1" ht="11.25">
      <c r="A74" s="84"/>
      <c r="B74" s="48" t="s">
        <v>0</v>
      </c>
      <c r="C74" s="56" t="s">
        <v>9</v>
      </c>
      <c r="D74" s="35"/>
      <c r="E74" s="10"/>
      <c r="F74" s="10"/>
      <c r="G74" s="90"/>
    </row>
    <row r="75" spans="1:7" s="7" customFormat="1" ht="37.5" customHeight="1">
      <c r="A75" s="84"/>
      <c r="B75" s="48" t="s">
        <v>32</v>
      </c>
      <c r="C75" s="56" t="s">
        <v>9</v>
      </c>
      <c r="D75" s="35"/>
      <c r="E75" s="10"/>
      <c r="F75" s="10"/>
      <c r="G75" s="90"/>
    </row>
    <row r="76" spans="1:7" s="7" customFormat="1" ht="11.25" customHeight="1">
      <c r="A76" s="84" t="s">
        <v>86</v>
      </c>
      <c r="B76" s="87" t="s">
        <v>92</v>
      </c>
      <c r="C76" s="56"/>
      <c r="D76" s="35">
        <v>36.71</v>
      </c>
      <c r="E76" s="10">
        <f>D76*3</f>
        <v>110.13</v>
      </c>
      <c r="F76" s="10">
        <f>D76*6</f>
        <v>220.26</v>
      </c>
      <c r="G76" s="33">
        <f>D76*12</f>
        <v>440.52</v>
      </c>
    </row>
    <row r="77" spans="1:7" ht="11.25" customHeight="1">
      <c r="A77" s="50">
        <v>86629</v>
      </c>
      <c r="B77" s="85" t="s">
        <v>8</v>
      </c>
      <c r="C77" s="75"/>
      <c r="D77" s="39">
        <v>37.29</v>
      </c>
      <c r="E77" s="11">
        <f>D77*3</f>
        <v>111.87</v>
      </c>
      <c r="F77" s="11">
        <f>D77*6</f>
        <v>223.74</v>
      </c>
      <c r="G77" s="60">
        <f>D77*12</f>
        <v>447.48</v>
      </c>
    </row>
    <row r="78" spans="1:7" s="7" customFormat="1" ht="45.75" customHeight="1">
      <c r="A78" s="17" t="s">
        <v>61</v>
      </c>
      <c r="B78" s="22" t="s">
        <v>62</v>
      </c>
      <c r="C78" s="16" t="s">
        <v>9</v>
      </c>
      <c r="D78" s="10">
        <v>6.5</v>
      </c>
      <c r="E78" s="10">
        <f>D78*3</f>
        <v>19.5</v>
      </c>
      <c r="F78" s="10">
        <f>D78*6</f>
        <v>39</v>
      </c>
      <c r="G78" s="89">
        <f>D78*12</f>
        <v>78</v>
      </c>
    </row>
    <row r="79" spans="1:7" s="7" customFormat="1" ht="26.25" customHeight="1">
      <c r="A79" s="20" t="s">
        <v>66</v>
      </c>
      <c r="B79" s="46" t="s">
        <v>65</v>
      </c>
      <c r="C79" s="14"/>
      <c r="D79" s="57">
        <v>11.5</v>
      </c>
      <c r="E79" s="8">
        <f>D79*3</f>
        <v>34.5</v>
      </c>
      <c r="F79" s="8">
        <f>D79*6</f>
        <v>69</v>
      </c>
      <c r="G79" s="59">
        <f>D79*12</f>
        <v>138</v>
      </c>
    </row>
    <row r="80" spans="1:7" ht="21.75" customHeight="1">
      <c r="A80" s="20"/>
      <c r="B80" s="48" t="s">
        <v>121</v>
      </c>
      <c r="C80" s="16" t="s">
        <v>9</v>
      </c>
      <c r="D80" s="54"/>
      <c r="E80" s="10"/>
      <c r="F80" s="10"/>
      <c r="G80" s="49"/>
    </row>
    <row r="81" spans="1:7" ht="35.25" customHeight="1">
      <c r="A81" s="20"/>
      <c r="B81" s="51" t="s">
        <v>120</v>
      </c>
      <c r="C81" s="19" t="s">
        <v>9</v>
      </c>
      <c r="D81" s="55"/>
      <c r="E81" s="11"/>
      <c r="F81" s="11"/>
      <c r="G81" s="52"/>
    </row>
    <row r="82" spans="1:7" s="7" customFormat="1" ht="22.5">
      <c r="A82" s="6">
        <v>60255</v>
      </c>
      <c r="B82" s="3" t="s">
        <v>103</v>
      </c>
      <c r="C82" s="6" t="s">
        <v>9</v>
      </c>
      <c r="D82" s="11">
        <v>3.1</v>
      </c>
      <c r="E82" s="11">
        <f aca="true" t="shared" si="8" ref="E82:E93">D82*3</f>
        <v>9.3</v>
      </c>
      <c r="F82" s="11">
        <f aca="true" t="shared" si="9" ref="F82:F93">D82*6</f>
        <v>18.6</v>
      </c>
      <c r="G82" s="60">
        <f aca="true" t="shared" si="10" ref="G82:G93">D82*12</f>
        <v>37.2</v>
      </c>
    </row>
    <row r="83" spans="1:7" s="7" customFormat="1" ht="33.75">
      <c r="A83" s="6">
        <v>60586</v>
      </c>
      <c r="B83" s="3" t="s">
        <v>46</v>
      </c>
      <c r="C83" s="6" t="s">
        <v>9</v>
      </c>
      <c r="D83" s="5">
        <v>6.2</v>
      </c>
      <c r="E83" s="5">
        <f t="shared" si="8"/>
        <v>18.6</v>
      </c>
      <c r="F83" s="5">
        <f t="shared" si="9"/>
        <v>37.2</v>
      </c>
      <c r="G83" s="26">
        <f t="shared" si="10"/>
        <v>74.4</v>
      </c>
    </row>
    <row r="84" spans="1:7" s="7" customFormat="1" ht="22.5">
      <c r="A84" s="43">
        <v>61542</v>
      </c>
      <c r="B84" s="3" t="s">
        <v>77</v>
      </c>
      <c r="C84" s="4">
        <v>1</v>
      </c>
      <c r="D84" s="5">
        <v>17.55</v>
      </c>
      <c r="E84" s="5">
        <f t="shared" si="8"/>
        <v>52.650000000000006</v>
      </c>
      <c r="F84" s="5">
        <f t="shared" si="9"/>
        <v>105.30000000000001</v>
      </c>
      <c r="G84" s="26">
        <f t="shared" si="10"/>
        <v>210.60000000000002</v>
      </c>
    </row>
    <row r="85" spans="1:7" s="7" customFormat="1" ht="22.5">
      <c r="A85" s="6">
        <v>61543</v>
      </c>
      <c r="B85" s="3" t="s">
        <v>78</v>
      </c>
      <c r="C85" s="4">
        <v>1</v>
      </c>
      <c r="D85" s="5">
        <v>17.55</v>
      </c>
      <c r="E85" s="5">
        <f>D85*3</f>
        <v>52.650000000000006</v>
      </c>
      <c r="F85" s="5">
        <f>D85*6</f>
        <v>105.30000000000001</v>
      </c>
      <c r="G85" s="26">
        <f t="shared" si="10"/>
        <v>210.60000000000002</v>
      </c>
    </row>
    <row r="86" spans="1:7" s="7" customFormat="1" ht="33.75">
      <c r="A86" s="6">
        <v>99537</v>
      </c>
      <c r="B86" s="3" t="s">
        <v>104</v>
      </c>
      <c r="C86" s="4">
        <v>1</v>
      </c>
      <c r="D86" s="5">
        <v>28.4</v>
      </c>
      <c r="E86" s="5">
        <f t="shared" si="8"/>
        <v>85.19999999999999</v>
      </c>
      <c r="F86" s="5">
        <f t="shared" si="9"/>
        <v>170.39999999999998</v>
      </c>
      <c r="G86" s="26">
        <f t="shared" si="10"/>
        <v>340.79999999999995</v>
      </c>
    </row>
    <row r="87" spans="1:7" s="7" customFormat="1" ht="33.75">
      <c r="A87" s="4">
        <v>98703</v>
      </c>
      <c r="B87" s="3" t="s">
        <v>29</v>
      </c>
      <c r="C87" s="4">
        <v>1</v>
      </c>
      <c r="D87" s="5">
        <v>26.1</v>
      </c>
      <c r="E87" s="5">
        <f t="shared" si="8"/>
        <v>78.30000000000001</v>
      </c>
      <c r="F87" s="5">
        <f t="shared" si="9"/>
        <v>156.60000000000002</v>
      </c>
      <c r="G87" s="26">
        <f t="shared" si="10"/>
        <v>313.20000000000005</v>
      </c>
    </row>
    <row r="88" spans="1:7" s="7" customFormat="1" ht="33.75">
      <c r="A88" s="6">
        <v>97830</v>
      </c>
      <c r="B88" s="3" t="s">
        <v>52</v>
      </c>
      <c r="C88" s="6" t="s">
        <v>9</v>
      </c>
      <c r="D88" s="5">
        <v>3.1</v>
      </c>
      <c r="E88" s="5">
        <f t="shared" si="8"/>
        <v>9.3</v>
      </c>
      <c r="F88" s="5">
        <f t="shared" si="9"/>
        <v>18.6</v>
      </c>
      <c r="G88" s="26">
        <f t="shared" si="10"/>
        <v>37.2</v>
      </c>
    </row>
    <row r="89" spans="1:7" s="7" customFormat="1" ht="67.5">
      <c r="A89" s="6">
        <v>76185</v>
      </c>
      <c r="B89" s="3" t="s">
        <v>64</v>
      </c>
      <c r="C89" s="6" t="s">
        <v>9</v>
      </c>
      <c r="D89" s="5">
        <v>5.75</v>
      </c>
      <c r="E89" s="5">
        <f t="shared" si="8"/>
        <v>17.25</v>
      </c>
      <c r="F89" s="5">
        <f>D89*6</f>
        <v>34.5</v>
      </c>
      <c r="G89" s="26">
        <f>D89*12</f>
        <v>69</v>
      </c>
    </row>
    <row r="90" spans="1:7" s="12" customFormat="1" ht="33.75">
      <c r="A90" s="6">
        <v>60583</v>
      </c>
      <c r="B90" s="3" t="s">
        <v>40</v>
      </c>
      <c r="C90" s="6" t="s">
        <v>9</v>
      </c>
      <c r="D90" s="5">
        <v>6.7</v>
      </c>
      <c r="E90" s="5">
        <f t="shared" si="8"/>
        <v>20.1</v>
      </c>
      <c r="F90" s="5">
        <f t="shared" si="9"/>
        <v>40.2</v>
      </c>
      <c r="G90" s="61">
        <f t="shared" si="10"/>
        <v>80.4</v>
      </c>
    </row>
    <row r="91" spans="1:7" s="12" customFormat="1" ht="33.75">
      <c r="A91" s="6">
        <v>60607</v>
      </c>
      <c r="B91" s="3" t="s">
        <v>105</v>
      </c>
      <c r="C91" s="4">
        <v>1</v>
      </c>
      <c r="D91" s="5">
        <v>15.5</v>
      </c>
      <c r="E91" s="5">
        <f t="shared" si="8"/>
        <v>46.5</v>
      </c>
      <c r="F91" s="5">
        <f t="shared" si="9"/>
        <v>93</v>
      </c>
      <c r="G91" s="61">
        <f t="shared" si="10"/>
        <v>186</v>
      </c>
    </row>
    <row r="92" spans="1:7" s="7" customFormat="1" ht="33.75">
      <c r="A92" s="6">
        <v>60590</v>
      </c>
      <c r="B92" s="3" t="s">
        <v>44</v>
      </c>
      <c r="C92" s="4">
        <v>1</v>
      </c>
      <c r="D92" s="5">
        <v>12.8</v>
      </c>
      <c r="E92" s="5">
        <f t="shared" si="8"/>
        <v>38.400000000000006</v>
      </c>
      <c r="F92" s="5">
        <f t="shared" si="9"/>
        <v>76.80000000000001</v>
      </c>
      <c r="G92" s="26">
        <f t="shared" si="10"/>
        <v>153.60000000000002</v>
      </c>
    </row>
    <row r="93" spans="1:7" s="7" customFormat="1" ht="22.5">
      <c r="A93" s="6">
        <v>99845</v>
      </c>
      <c r="B93" s="3" t="s">
        <v>35</v>
      </c>
      <c r="C93" s="4">
        <v>1</v>
      </c>
      <c r="D93" s="5">
        <v>18.9</v>
      </c>
      <c r="E93" s="5">
        <f t="shared" si="8"/>
        <v>56.699999999999996</v>
      </c>
      <c r="F93" s="5">
        <f t="shared" si="9"/>
        <v>113.39999999999999</v>
      </c>
      <c r="G93" s="26">
        <f t="shared" si="10"/>
        <v>226.79999999999998</v>
      </c>
    </row>
    <row r="94" spans="1:7" s="7" customFormat="1" ht="22.5">
      <c r="A94" s="4">
        <v>61551</v>
      </c>
      <c r="B94" s="3" t="s">
        <v>87</v>
      </c>
      <c r="C94" s="4">
        <v>1</v>
      </c>
      <c r="D94" s="5" t="s">
        <v>15</v>
      </c>
      <c r="E94" s="5">
        <v>61.38</v>
      </c>
      <c r="F94" s="5">
        <f>E94*2</f>
        <v>122.76</v>
      </c>
      <c r="G94" s="26">
        <f>E94*4</f>
        <v>245.52</v>
      </c>
    </row>
    <row r="95" spans="1:7" ht="22.5">
      <c r="A95" s="4">
        <v>61552</v>
      </c>
      <c r="B95" s="3" t="s">
        <v>88</v>
      </c>
      <c r="C95" s="4">
        <v>1</v>
      </c>
      <c r="D95" s="5" t="s">
        <v>15</v>
      </c>
      <c r="E95" s="5">
        <v>61.38</v>
      </c>
      <c r="F95" s="5">
        <f>E95*2</f>
        <v>122.76</v>
      </c>
      <c r="G95" s="26">
        <f>E95*4</f>
        <v>245.52</v>
      </c>
    </row>
    <row r="96" spans="1:7" s="7" customFormat="1" ht="57.75" customHeight="1">
      <c r="A96" s="6">
        <v>76188</v>
      </c>
      <c r="B96" s="3" t="s">
        <v>60</v>
      </c>
      <c r="C96" s="4" t="s">
        <v>9</v>
      </c>
      <c r="D96" s="5">
        <v>6.5</v>
      </c>
      <c r="E96" s="5">
        <f aca="true" t="shared" si="11" ref="E96:E103">D96*3</f>
        <v>19.5</v>
      </c>
      <c r="F96" s="5">
        <f aca="true" t="shared" si="12" ref="F96:F103">D96*6</f>
        <v>39</v>
      </c>
      <c r="G96" s="26">
        <f aca="true" t="shared" si="13" ref="G96:G103">D96*12</f>
        <v>78</v>
      </c>
    </row>
    <row r="97" spans="1:7" s="7" customFormat="1" ht="36" customHeight="1">
      <c r="A97" s="6">
        <v>60581</v>
      </c>
      <c r="B97" s="3" t="s">
        <v>41</v>
      </c>
      <c r="C97" s="4" t="s">
        <v>9</v>
      </c>
      <c r="D97" s="5">
        <v>9.2</v>
      </c>
      <c r="E97" s="5">
        <f t="shared" si="11"/>
        <v>27.599999999999998</v>
      </c>
      <c r="F97" s="5">
        <f t="shared" si="12"/>
        <v>55.199999999999996</v>
      </c>
      <c r="G97" s="26">
        <f t="shared" si="13"/>
        <v>110.39999999999999</v>
      </c>
    </row>
    <row r="98" spans="1:7" s="7" customFormat="1" ht="33.75">
      <c r="A98" s="6">
        <v>60584</v>
      </c>
      <c r="B98" s="3" t="s">
        <v>25</v>
      </c>
      <c r="C98" s="4" t="s">
        <v>9</v>
      </c>
      <c r="D98" s="5">
        <v>5.9</v>
      </c>
      <c r="E98" s="5">
        <f t="shared" si="11"/>
        <v>17.700000000000003</v>
      </c>
      <c r="F98" s="5">
        <f t="shared" si="12"/>
        <v>35.400000000000006</v>
      </c>
      <c r="G98" s="26">
        <f t="shared" si="13"/>
        <v>70.80000000000001</v>
      </c>
    </row>
    <row r="99" spans="1:7" s="7" customFormat="1" ht="33.75">
      <c r="A99" s="44">
        <v>60588</v>
      </c>
      <c r="B99" s="13" t="s">
        <v>42</v>
      </c>
      <c r="C99" s="14" t="s">
        <v>9</v>
      </c>
      <c r="D99" s="8">
        <v>6.2</v>
      </c>
      <c r="E99" s="8">
        <f t="shared" si="11"/>
        <v>18.6</v>
      </c>
      <c r="F99" s="8">
        <f t="shared" si="12"/>
        <v>37.2</v>
      </c>
      <c r="G99" s="25">
        <f t="shared" si="13"/>
        <v>74.4</v>
      </c>
    </row>
    <row r="100" spans="1:7" s="7" customFormat="1" ht="45">
      <c r="A100" s="14"/>
      <c r="B100" s="13" t="s">
        <v>21</v>
      </c>
      <c r="C100" s="14"/>
      <c r="D100" s="8"/>
      <c r="E100" s="8"/>
      <c r="F100" s="62"/>
      <c r="G100" s="95"/>
    </row>
    <row r="101" spans="1:7" s="7" customFormat="1" ht="11.25">
      <c r="A101" s="16">
        <v>76280</v>
      </c>
      <c r="B101" s="15" t="s">
        <v>92</v>
      </c>
      <c r="C101" s="16">
        <v>1</v>
      </c>
      <c r="D101" s="10">
        <v>11.63</v>
      </c>
      <c r="E101" s="10">
        <f>D101*3</f>
        <v>34.89</v>
      </c>
      <c r="F101" s="88">
        <f>D101*6</f>
        <v>69.78</v>
      </c>
      <c r="G101" s="49">
        <f>D101*12</f>
        <v>139.56</v>
      </c>
    </row>
    <row r="102" spans="1:7" s="7" customFormat="1" ht="11.25">
      <c r="A102" s="19">
        <v>90801</v>
      </c>
      <c r="B102" s="18" t="s">
        <v>8</v>
      </c>
      <c r="C102" s="19">
        <v>1</v>
      </c>
      <c r="D102" s="11">
        <v>11.96</v>
      </c>
      <c r="E102" s="11">
        <f>D102*3</f>
        <v>35.88</v>
      </c>
      <c r="F102" s="76">
        <f>D102*6</f>
        <v>71.76</v>
      </c>
      <c r="G102" s="52">
        <f>D102*12</f>
        <v>143.52</v>
      </c>
    </row>
    <row r="103" spans="1:7" s="7" customFormat="1" ht="36.75" customHeight="1">
      <c r="A103" s="36">
        <v>60596</v>
      </c>
      <c r="B103" s="21" t="s">
        <v>45</v>
      </c>
      <c r="C103" s="19">
        <v>1</v>
      </c>
      <c r="D103" s="11">
        <v>16.5</v>
      </c>
      <c r="E103" s="11">
        <f t="shared" si="11"/>
        <v>49.5</v>
      </c>
      <c r="F103" s="11">
        <f t="shared" si="12"/>
        <v>99</v>
      </c>
      <c r="G103" s="60">
        <f t="shared" si="13"/>
        <v>198</v>
      </c>
    </row>
    <row r="104" spans="1:7" ht="22.5">
      <c r="A104" s="14"/>
      <c r="B104" s="13" t="s">
        <v>76</v>
      </c>
      <c r="C104" s="14"/>
      <c r="D104" s="8"/>
      <c r="E104" s="8"/>
      <c r="F104" s="8"/>
      <c r="G104" s="96"/>
    </row>
    <row r="105" spans="1:7" ht="11.25">
      <c r="A105" s="20">
        <v>62555</v>
      </c>
      <c r="B105" s="15" t="s">
        <v>7</v>
      </c>
      <c r="C105" s="16">
        <v>1</v>
      </c>
      <c r="D105" s="10">
        <v>21.35</v>
      </c>
      <c r="E105" s="10">
        <f>D105*3</f>
        <v>64.05000000000001</v>
      </c>
      <c r="F105" s="10">
        <f>D105*6</f>
        <v>128.10000000000002</v>
      </c>
      <c r="G105" s="90">
        <f>D105*12</f>
        <v>256.20000000000005</v>
      </c>
    </row>
    <row r="106" spans="1:7" ht="11.25">
      <c r="A106" s="17">
        <v>61555</v>
      </c>
      <c r="B106" s="18" t="s">
        <v>8</v>
      </c>
      <c r="C106" s="19">
        <v>1</v>
      </c>
      <c r="D106" s="11">
        <v>27.1</v>
      </c>
      <c r="E106" s="11">
        <f>D106*3</f>
        <v>81.30000000000001</v>
      </c>
      <c r="F106" s="11">
        <f>D106*6</f>
        <v>162.60000000000002</v>
      </c>
      <c r="G106" s="91">
        <f>D106*12</f>
        <v>325.20000000000005</v>
      </c>
    </row>
    <row r="107" spans="1:7" ht="39.75" customHeight="1">
      <c r="A107" s="6">
        <v>61554</v>
      </c>
      <c r="B107" s="3" t="s">
        <v>79</v>
      </c>
      <c r="C107" s="4">
        <v>1</v>
      </c>
      <c r="D107" s="5">
        <v>24.94</v>
      </c>
      <c r="E107" s="5">
        <f>D107*3</f>
        <v>74.82000000000001</v>
      </c>
      <c r="F107" s="5">
        <f>D107*6</f>
        <v>149.64000000000001</v>
      </c>
      <c r="G107" s="26">
        <f>D107*12</f>
        <v>299.28000000000003</v>
      </c>
    </row>
    <row r="108" spans="1:7" ht="11.25" customHeight="1">
      <c r="A108" s="129"/>
      <c r="B108" s="129"/>
      <c r="C108" s="129"/>
      <c r="D108" s="129"/>
      <c r="E108" s="129"/>
      <c r="F108" s="129"/>
      <c r="G108" s="129"/>
    </row>
    <row r="109" spans="1:7" s="2" customFormat="1" ht="21.75" customHeight="1">
      <c r="A109" s="126" t="s">
        <v>4</v>
      </c>
      <c r="B109" s="127"/>
      <c r="C109" s="127"/>
      <c r="D109" s="127"/>
      <c r="E109" s="127"/>
      <c r="F109" s="127"/>
      <c r="G109" s="127"/>
    </row>
    <row r="110" spans="1:7" s="2" customFormat="1" ht="8.25" customHeight="1">
      <c r="A110" s="128"/>
      <c r="B110" s="128"/>
      <c r="C110" s="128"/>
      <c r="D110" s="128"/>
      <c r="E110" s="128"/>
      <c r="F110" s="128"/>
      <c r="G110" s="128"/>
    </row>
    <row r="111" spans="1:7" s="2" customFormat="1" ht="12.75" customHeight="1">
      <c r="A111" s="130" t="s">
        <v>97</v>
      </c>
      <c r="B111" s="130"/>
      <c r="C111" s="131" t="s">
        <v>123</v>
      </c>
      <c r="D111" s="104" t="s">
        <v>1</v>
      </c>
      <c r="E111" s="104" t="s">
        <v>5</v>
      </c>
      <c r="F111" s="104" t="s">
        <v>6</v>
      </c>
      <c r="G111" s="105" t="s">
        <v>26</v>
      </c>
    </row>
    <row r="112" spans="1:7" s="2" customFormat="1" ht="12.75" customHeight="1">
      <c r="A112" s="130"/>
      <c r="B112" s="130"/>
      <c r="C112" s="131"/>
      <c r="D112" s="130" t="s">
        <v>2</v>
      </c>
      <c r="E112" s="130"/>
      <c r="F112" s="130"/>
      <c r="G112" s="132"/>
    </row>
    <row r="113" spans="1:7" s="2" customFormat="1" ht="12.75" customHeight="1">
      <c r="A113" s="130"/>
      <c r="B113" s="130"/>
      <c r="C113" s="131"/>
      <c r="D113" s="106">
        <v>3.6</v>
      </c>
      <c r="E113" s="106">
        <v>8.2</v>
      </c>
      <c r="F113" s="106">
        <v>10</v>
      </c>
      <c r="G113" s="107" t="s">
        <v>98</v>
      </c>
    </row>
    <row r="114" spans="1:7" s="2" customFormat="1" ht="12.75" customHeight="1">
      <c r="A114" s="130"/>
      <c r="B114" s="130"/>
      <c r="C114" s="131"/>
      <c r="D114" s="133" t="s">
        <v>3</v>
      </c>
      <c r="E114" s="133"/>
      <c r="F114" s="133"/>
      <c r="G114" s="132"/>
    </row>
    <row r="115" spans="1:7" s="2" customFormat="1" ht="15" customHeight="1">
      <c r="A115" s="121" t="s">
        <v>99</v>
      </c>
      <c r="B115" s="122"/>
      <c r="C115" s="122"/>
      <c r="D115" s="122"/>
      <c r="E115" s="122"/>
      <c r="F115" s="122"/>
      <c r="G115" s="123"/>
    </row>
    <row r="116" spans="1:7" ht="12" customHeight="1">
      <c r="A116" s="139" t="s">
        <v>10</v>
      </c>
      <c r="B116" s="140"/>
      <c r="C116" s="140"/>
      <c r="D116" s="140"/>
      <c r="E116" s="140"/>
      <c r="F116" s="140"/>
      <c r="G116" s="141"/>
    </row>
    <row r="117" spans="1:7" s="7" customFormat="1" ht="22.5">
      <c r="A117" s="19">
        <v>63667</v>
      </c>
      <c r="B117" s="22" t="s">
        <v>58</v>
      </c>
      <c r="C117" s="19">
        <v>1</v>
      </c>
      <c r="D117" s="11">
        <v>19.83</v>
      </c>
      <c r="E117" s="11">
        <f>D117*3</f>
        <v>59.489999999999995</v>
      </c>
      <c r="F117" s="11">
        <f>D117*6</f>
        <v>118.97999999999999</v>
      </c>
      <c r="G117" s="29">
        <f>D117*12</f>
        <v>237.95999999999998</v>
      </c>
    </row>
    <row r="118" spans="1:7" s="7" customFormat="1" ht="12" customHeight="1">
      <c r="A118" s="139" t="s">
        <v>11</v>
      </c>
      <c r="B118" s="140"/>
      <c r="C118" s="140"/>
      <c r="D118" s="140"/>
      <c r="E118" s="140"/>
      <c r="F118" s="140"/>
      <c r="G118" s="141"/>
    </row>
    <row r="119" spans="1:7" s="7" customFormat="1" ht="33.75">
      <c r="A119" s="4">
        <v>61546</v>
      </c>
      <c r="B119" s="3" t="s">
        <v>36</v>
      </c>
      <c r="C119" s="4">
        <v>1</v>
      </c>
      <c r="D119" s="5">
        <v>16.3</v>
      </c>
      <c r="E119" s="5">
        <f>D119*3</f>
        <v>48.900000000000006</v>
      </c>
      <c r="F119" s="5">
        <f>D119*6</f>
        <v>97.80000000000001</v>
      </c>
      <c r="G119" s="94">
        <f>D119*12</f>
        <v>195.60000000000002</v>
      </c>
    </row>
    <row r="120" spans="1:7" s="7" customFormat="1" ht="14.25">
      <c r="A120" s="139" t="s">
        <v>27</v>
      </c>
      <c r="B120" s="140"/>
      <c r="C120" s="140"/>
      <c r="D120" s="140"/>
      <c r="E120" s="140"/>
      <c r="F120" s="140"/>
      <c r="G120" s="141"/>
    </row>
    <row r="121" spans="1:7" s="7" customFormat="1" ht="22.5">
      <c r="A121" s="4">
        <v>63639</v>
      </c>
      <c r="B121" s="3" t="s">
        <v>38</v>
      </c>
      <c r="C121" s="4">
        <v>1</v>
      </c>
      <c r="D121" s="5">
        <v>19.94</v>
      </c>
      <c r="E121" s="5">
        <f>D121*3</f>
        <v>59.82000000000001</v>
      </c>
      <c r="F121" s="5">
        <f>D121*6</f>
        <v>119.64000000000001</v>
      </c>
      <c r="G121" s="24">
        <f>D121*12</f>
        <v>239.28000000000003</v>
      </c>
    </row>
    <row r="122" spans="1:7" s="7" customFormat="1" ht="12" customHeight="1">
      <c r="A122" s="139" t="s">
        <v>13</v>
      </c>
      <c r="B122" s="140"/>
      <c r="C122" s="140"/>
      <c r="D122" s="140"/>
      <c r="E122" s="140"/>
      <c r="F122" s="140"/>
      <c r="G122" s="141"/>
    </row>
    <row r="123" spans="1:7" s="7" customFormat="1" ht="22.5">
      <c r="A123" s="19">
        <v>61547</v>
      </c>
      <c r="B123" s="22" t="s">
        <v>28</v>
      </c>
      <c r="C123" s="19">
        <v>1</v>
      </c>
      <c r="D123" s="11">
        <v>15.9</v>
      </c>
      <c r="E123" s="11">
        <f>D123*3</f>
        <v>47.7</v>
      </c>
      <c r="F123" s="11">
        <f>D123*6</f>
        <v>95.4</v>
      </c>
      <c r="G123" s="26">
        <f>D123*12</f>
        <v>190.8</v>
      </c>
    </row>
    <row r="124" spans="1:7" s="7" customFormat="1" ht="12" customHeight="1">
      <c r="A124" s="139" t="s">
        <v>12</v>
      </c>
      <c r="B124" s="140"/>
      <c r="C124" s="140"/>
      <c r="D124" s="140"/>
      <c r="E124" s="140"/>
      <c r="F124" s="140"/>
      <c r="G124" s="141"/>
    </row>
    <row r="125" spans="1:7" s="7" customFormat="1" ht="25.5" customHeight="1">
      <c r="A125" s="63">
        <v>61550</v>
      </c>
      <c r="B125" s="3" t="s">
        <v>122</v>
      </c>
      <c r="C125" s="4">
        <v>1</v>
      </c>
      <c r="D125" s="5">
        <v>15.7</v>
      </c>
      <c r="E125" s="5">
        <f>D125*3</f>
        <v>47.099999999999994</v>
      </c>
      <c r="F125" s="5">
        <f>D125*6</f>
        <v>94.19999999999999</v>
      </c>
      <c r="G125" s="24">
        <f>D125*12</f>
        <v>188.39999999999998</v>
      </c>
    </row>
    <row r="126" spans="1:7" s="7" customFormat="1" ht="45">
      <c r="A126" s="4">
        <v>93314</v>
      </c>
      <c r="B126" s="3" t="s">
        <v>67</v>
      </c>
      <c r="C126" s="4">
        <v>1</v>
      </c>
      <c r="D126" s="5">
        <v>7.7</v>
      </c>
      <c r="E126" s="5">
        <f>D126*3</f>
        <v>23.1</v>
      </c>
      <c r="F126" s="5">
        <f>D126*6</f>
        <v>46.2</v>
      </c>
      <c r="G126" s="26">
        <f>D126*12</f>
        <v>92.4</v>
      </c>
    </row>
    <row r="127" spans="1:7" s="7" customFormat="1" ht="12" customHeight="1">
      <c r="A127" s="142" t="s">
        <v>14</v>
      </c>
      <c r="B127" s="143"/>
      <c r="C127" s="143"/>
      <c r="D127" s="143"/>
      <c r="E127" s="143"/>
      <c r="F127" s="143"/>
      <c r="G127" s="144"/>
    </row>
    <row r="128" spans="1:7" s="7" customFormat="1" ht="24.75" customHeight="1">
      <c r="A128" s="112"/>
      <c r="B128" s="109" t="s">
        <v>57</v>
      </c>
      <c r="C128" s="30"/>
      <c r="D128" s="30"/>
      <c r="E128" s="30"/>
      <c r="F128" s="30"/>
      <c r="G128" s="64"/>
    </row>
    <row r="129" spans="1:7" s="7" customFormat="1" ht="12" customHeight="1">
      <c r="A129" s="16">
        <v>86756</v>
      </c>
      <c r="B129" s="110" t="s">
        <v>7</v>
      </c>
      <c r="C129" s="65">
        <v>1</v>
      </c>
      <c r="D129" s="66" t="s">
        <v>100</v>
      </c>
      <c r="E129" s="66" t="s">
        <v>100</v>
      </c>
      <c r="F129" s="66" t="s">
        <v>100</v>
      </c>
      <c r="G129" s="67">
        <v>243.7</v>
      </c>
    </row>
    <row r="130" spans="1:7" s="7" customFormat="1" ht="11.25">
      <c r="A130" s="19">
        <v>61563</v>
      </c>
      <c r="B130" s="111" t="s">
        <v>8</v>
      </c>
      <c r="C130" s="68">
        <v>1</v>
      </c>
      <c r="D130" s="69">
        <v>22.3</v>
      </c>
      <c r="E130" s="69">
        <f>D130*3</f>
        <v>66.9</v>
      </c>
      <c r="F130" s="69">
        <f>D130*6</f>
        <v>133.8</v>
      </c>
      <c r="G130" s="70">
        <f>D130*12</f>
        <v>267.6</v>
      </c>
    </row>
    <row r="131" spans="1:7" s="7" customFormat="1" ht="11.25">
      <c r="A131" s="65"/>
      <c r="B131" s="114"/>
      <c r="C131" s="65"/>
      <c r="D131" s="66"/>
      <c r="E131" s="66"/>
      <c r="F131" s="66"/>
      <c r="G131" s="108"/>
    </row>
    <row r="132" spans="1:7" ht="23.25" customHeight="1">
      <c r="A132" s="137" t="s">
        <v>22</v>
      </c>
      <c r="B132" s="137"/>
      <c r="C132" s="137"/>
      <c r="D132" s="137"/>
      <c r="E132" s="137"/>
      <c r="F132" s="137"/>
      <c r="G132" s="137"/>
    </row>
    <row r="133" spans="1:7" ht="7.5" customHeight="1">
      <c r="A133" s="113"/>
      <c r="B133" s="113"/>
      <c r="C133" s="113"/>
      <c r="D133" s="113"/>
      <c r="E133" s="113"/>
      <c r="F133" s="113"/>
      <c r="G133" s="113"/>
    </row>
    <row r="134" spans="1:7" ht="12" customHeight="1">
      <c r="A134" s="130" t="s">
        <v>97</v>
      </c>
      <c r="B134" s="130"/>
      <c r="C134" s="131" t="s">
        <v>123</v>
      </c>
      <c r="D134" s="104" t="s">
        <v>1</v>
      </c>
      <c r="E134" s="104" t="s">
        <v>5</v>
      </c>
      <c r="F134" s="104" t="s">
        <v>6</v>
      </c>
      <c r="G134" s="105" t="s">
        <v>26</v>
      </c>
    </row>
    <row r="135" spans="1:7" ht="12" customHeight="1">
      <c r="A135" s="130"/>
      <c r="B135" s="130"/>
      <c r="C135" s="131"/>
      <c r="D135" s="130" t="s">
        <v>2</v>
      </c>
      <c r="E135" s="130"/>
      <c r="F135" s="130"/>
      <c r="G135" s="132"/>
    </row>
    <row r="136" spans="1:7" ht="12" customHeight="1">
      <c r="A136" s="130"/>
      <c r="B136" s="130"/>
      <c r="C136" s="131"/>
      <c r="D136" s="106">
        <v>3.6</v>
      </c>
      <c r="E136" s="106">
        <v>8.2</v>
      </c>
      <c r="F136" s="106">
        <v>10</v>
      </c>
      <c r="G136" s="107" t="s">
        <v>98</v>
      </c>
    </row>
    <row r="137" spans="1:7" ht="12" customHeight="1">
      <c r="A137" s="130"/>
      <c r="B137" s="130"/>
      <c r="C137" s="131"/>
      <c r="D137" s="133" t="s">
        <v>3</v>
      </c>
      <c r="E137" s="133"/>
      <c r="F137" s="133"/>
      <c r="G137" s="132"/>
    </row>
    <row r="138" spans="1:7" ht="19.5" customHeight="1">
      <c r="A138" s="138" t="s">
        <v>99</v>
      </c>
      <c r="B138" s="138"/>
      <c r="C138" s="138"/>
      <c r="D138" s="138"/>
      <c r="E138" s="138"/>
      <c r="F138" s="138"/>
      <c r="G138" s="138"/>
    </row>
    <row r="139" spans="1:7" ht="25.5" customHeight="1">
      <c r="A139" s="97" t="s">
        <v>68</v>
      </c>
      <c r="B139" s="98" t="s">
        <v>69</v>
      </c>
      <c r="C139" s="24" t="s">
        <v>17</v>
      </c>
      <c r="D139" s="71">
        <v>2.7</v>
      </c>
      <c r="E139" s="71">
        <v>8.1</v>
      </c>
      <c r="F139" s="71">
        <v>16.2</v>
      </c>
      <c r="G139" s="26">
        <v>32.4</v>
      </c>
    </row>
    <row r="140" spans="1:7" ht="33.75">
      <c r="A140" s="97" t="s">
        <v>70</v>
      </c>
      <c r="B140" s="98" t="s">
        <v>71</v>
      </c>
      <c r="C140" s="53" t="s">
        <v>17</v>
      </c>
      <c r="D140" s="71">
        <v>6.31</v>
      </c>
      <c r="E140" s="71">
        <v>18.93</v>
      </c>
      <c r="F140" s="71">
        <v>37.86</v>
      </c>
      <c r="G140" s="26">
        <v>75.72</v>
      </c>
    </row>
    <row r="141" spans="1:7" s="7" customFormat="1" ht="36" customHeight="1">
      <c r="A141" s="23"/>
      <c r="B141" s="46" t="s">
        <v>84</v>
      </c>
      <c r="C141" s="14"/>
      <c r="D141" s="115"/>
      <c r="E141" s="77"/>
      <c r="F141" s="77"/>
      <c r="G141" s="59"/>
    </row>
    <row r="142" spans="1:7" s="7" customFormat="1" ht="12" customHeight="1">
      <c r="A142" s="81">
        <v>76283</v>
      </c>
      <c r="B142" s="87" t="s">
        <v>92</v>
      </c>
      <c r="C142" s="9" t="s">
        <v>9</v>
      </c>
      <c r="D142" s="116">
        <v>6.19</v>
      </c>
      <c r="E142" s="80">
        <f>D142*3</f>
        <v>18.57</v>
      </c>
      <c r="F142" s="80">
        <f>D142*6</f>
        <v>37.14</v>
      </c>
      <c r="G142" s="73">
        <f>D142*12</f>
        <v>74.28</v>
      </c>
    </row>
    <row r="143" spans="1:7" s="7" customFormat="1" ht="12" customHeight="1">
      <c r="A143" s="81">
        <v>86472</v>
      </c>
      <c r="B143" s="87" t="s">
        <v>8</v>
      </c>
      <c r="C143" s="9" t="s">
        <v>9</v>
      </c>
      <c r="D143" s="116">
        <v>7.01</v>
      </c>
      <c r="E143" s="80">
        <f>D143*3</f>
        <v>21.03</v>
      </c>
      <c r="F143" s="80">
        <f>D143*6</f>
        <v>42.06</v>
      </c>
      <c r="G143" s="73">
        <f>D143*12</f>
        <v>84.12</v>
      </c>
    </row>
    <row r="144" spans="1:7" s="7" customFormat="1" ht="48" customHeight="1">
      <c r="A144" s="82"/>
      <c r="B144" s="117" t="s">
        <v>49</v>
      </c>
      <c r="C144" s="53"/>
      <c r="D144" s="115"/>
      <c r="E144" s="77"/>
      <c r="F144" s="77"/>
      <c r="G144" s="59"/>
    </row>
    <row r="145" spans="1:7" s="7" customFormat="1" ht="15" customHeight="1">
      <c r="A145" s="83">
        <v>76282</v>
      </c>
      <c r="B145" s="87" t="s">
        <v>92</v>
      </c>
      <c r="C145" s="9" t="s">
        <v>9</v>
      </c>
      <c r="D145" s="116">
        <v>7.44</v>
      </c>
      <c r="E145" s="80">
        <f>D145*3</f>
        <v>22.32</v>
      </c>
      <c r="F145" s="80">
        <f>D145*6</f>
        <v>44.64</v>
      </c>
      <c r="G145" s="73">
        <f>D145*12</f>
        <v>89.28</v>
      </c>
    </row>
    <row r="146" spans="1:7" s="7" customFormat="1" ht="15" customHeight="1">
      <c r="A146" s="83">
        <v>76007</v>
      </c>
      <c r="B146" s="87" t="s">
        <v>8</v>
      </c>
      <c r="C146" s="9" t="s">
        <v>9</v>
      </c>
      <c r="D146" s="116">
        <v>7.67</v>
      </c>
      <c r="E146" s="80">
        <f>D146*3</f>
        <v>23.009999999999998</v>
      </c>
      <c r="F146" s="80">
        <f>D146*6</f>
        <v>46.019999999999996</v>
      </c>
      <c r="G146" s="73">
        <f>D146*12</f>
        <v>92.03999999999999</v>
      </c>
    </row>
    <row r="147" spans="1:7" s="7" customFormat="1" ht="35.25" customHeight="1">
      <c r="A147" s="23"/>
      <c r="B147" s="46" t="s">
        <v>83</v>
      </c>
      <c r="C147" s="14"/>
      <c r="D147" s="118"/>
      <c r="E147" s="77"/>
      <c r="F147" s="77"/>
      <c r="G147" s="25"/>
    </row>
    <row r="148" spans="1:7" s="7" customFormat="1" ht="14.25" customHeight="1">
      <c r="A148" s="81">
        <v>76281</v>
      </c>
      <c r="B148" s="87" t="s">
        <v>92</v>
      </c>
      <c r="C148" s="9" t="s">
        <v>9</v>
      </c>
      <c r="D148" s="119">
        <v>6.19</v>
      </c>
      <c r="E148" s="80">
        <f>D148*3</f>
        <v>18.57</v>
      </c>
      <c r="F148" s="80">
        <f>D148*6</f>
        <v>37.14</v>
      </c>
      <c r="G148" s="33">
        <f>D148*12</f>
        <v>74.28</v>
      </c>
    </row>
    <row r="149" spans="1:7" s="7" customFormat="1" ht="14.25" customHeight="1">
      <c r="A149" s="79">
        <v>86627</v>
      </c>
      <c r="B149" s="85" t="s">
        <v>8</v>
      </c>
      <c r="C149" s="36" t="s">
        <v>9</v>
      </c>
      <c r="D149" s="120">
        <v>7.01</v>
      </c>
      <c r="E149" s="78">
        <f>D149*3</f>
        <v>21.03</v>
      </c>
      <c r="F149" s="78">
        <f>D149*6</f>
        <v>42.06</v>
      </c>
      <c r="G149" s="60">
        <f>D149*12</f>
        <v>84.12</v>
      </c>
    </row>
    <row r="150" spans="1:7" s="7" customFormat="1" ht="33.75">
      <c r="A150" s="97" t="s">
        <v>19</v>
      </c>
      <c r="B150" s="98" t="s">
        <v>34</v>
      </c>
      <c r="C150" s="38" t="s">
        <v>17</v>
      </c>
      <c r="D150" s="71">
        <v>5.21</v>
      </c>
      <c r="E150" s="71">
        <v>15.63</v>
      </c>
      <c r="F150" s="71">
        <v>31.26</v>
      </c>
      <c r="G150" s="26">
        <v>62.52</v>
      </c>
    </row>
    <row r="151" spans="1:7" ht="26.25" customHeight="1">
      <c r="A151" s="27">
        <v>33914</v>
      </c>
      <c r="B151" s="3" t="s">
        <v>85</v>
      </c>
      <c r="C151" s="4">
        <v>1</v>
      </c>
      <c r="D151" s="71">
        <v>13.85</v>
      </c>
      <c r="E151" s="71">
        <f>D151*3</f>
        <v>41.55</v>
      </c>
      <c r="F151" s="71">
        <f>D151*6</f>
        <v>83.1</v>
      </c>
      <c r="G151" s="26">
        <f>D151*12</f>
        <v>166.2</v>
      </c>
    </row>
    <row r="152" spans="1:7" ht="33.75">
      <c r="A152" s="97" t="s">
        <v>18</v>
      </c>
      <c r="B152" s="98" t="s">
        <v>72</v>
      </c>
      <c r="C152" s="24">
        <v>1</v>
      </c>
      <c r="D152" s="71">
        <v>22.95</v>
      </c>
      <c r="E152" s="71">
        <v>68.85</v>
      </c>
      <c r="F152" s="71">
        <v>137.7</v>
      </c>
      <c r="G152" s="26">
        <v>275.4</v>
      </c>
    </row>
  </sheetData>
  <sheetProtection/>
  <mergeCells count="29">
    <mergeCell ref="A122:G122"/>
    <mergeCell ref="A124:G124"/>
    <mergeCell ref="A127:G127"/>
    <mergeCell ref="A116:G116"/>
    <mergeCell ref="A118:G118"/>
    <mergeCell ref="A120:G120"/>
    <mergeCell ref="A132:G132"/>
    <mergeCell ref="A138:G138"/>
    <mergeCell ref="A134:B137"/>
    <mergeCell ref="C134:C137"/>
    <mergeCell ref="D135:G135"/>
    <mergeCell ref="D137:G137"/>
    <mergeCell ref="A1:G1"/>
    <mergeCell ref="A2:G2"/>
    <mergeCell ref="A3:G3"/>
    <mergeCell ref="A5:G5"/>
    <mergeCell ref="A7:B10"/>
    <mergeCell ref="C7:C10"/>
    <mergeCell ref="D8:G8"/>
    <mergeCell ref="D10:G10"/>
    <mergeCell ref="A115:G115"/>
    <mergeCell ref="A11:G11"/>
    <mergeCell ref="A109:G109"/>
    <mergeCell ref="A110:G110"/>
    <mergeCell ref="A108:G108"/>
    <mergeCell ref="A111:B114"/>
    <mergeCell ref="C111:C114"/>
    <mergeCell ref="D112:G112"/>
    <mergeCell ref="D114:G114"/>
  </mergeCells>
  <conditionalFormatting sqref="A7:A10">
    <cfRule type="duplicateValues" priority="3" dxfId="3" stopIfTrue="1">
      <formula>AND(COUNTIF($A$7:$A$10,A7)&gt;1,NOT(ISBLANK(A7)))</formula>
    </cfRule>
  </conditionalFormatting>
  <conditionalFormatting sqref="A111:A115">
    <cfRule type="duplicateValues" priority="2" dxfId="3" stopIfTrue="1">
      <formula>AND(COUNTIF($A$111:$A$115,A111)&gt;1,NOT(ISBLANK(A111)))</formula>
    </cfRule>
  </conditionalFormatting>
  <conditionalFormatting sqref="A134:A137">
    <cfRule type="duplicateValues" priority="1" dxfId="3" stopIfTrue="1">
      <formula>AND(COUNTIF($A$134:$A$137,A134)&gt;1,NOT(ISBLANK(A134)))</formula>
    </cfRule>
  </conditionalFormatting>
  <printOptions/>
  <pageMargins left="0.15748031496062992" right="0.1968503937007874" top="0.1968503937007874" bottom="0.1968503937007874" header="0.35433070866141736" footer="0.1968503937007874"/>
  <pageSetup fitToHeight="9" horizontalDpi="1200" verticalDpi="1200" orientation="portrait" paperSize="9" scale="83" r:id="rId1"/>
  <rowBreaks count="3" manualBreakCount="3">
    <brk id="44" max="6" man="1"/>
    <brk id="77" max="6" man="1"/>
    <brk id="1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Калашнікова Наталія Іванівна</cp:lastModifiedBy>
  <cp:lastPrinted>2019-10-07T08:15:34Z</cp:lastPrinted>
  <dcterms:created xsi:type="dcterms:W3CDTF">2009-08-26T08:16:50Z</dcterms:created>
  <dcterms:modified xsi:type="dcterms:W3CDTF">2019-10-21T14:39:41Z</dcterms:modified>
  <cp:category/>
  <cp:version/>
  <cp:contentType/>
  <cp:contentStatus/>
</cp:coreProperties>
</file>